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mc:AlternateContent xmlns:mc="http://schemas.openxmlformats.org/markup-compatibility/2006">
    <mc:Choice Requires="x15">
      <x15ac:absPath xmlns:x15ac="http://schemas.microsoft.com/office/spreadsheetml/2010/11/ac" url="J:\Communications Division\Drupal_Website\state_employees\statewide_accounting\memos\2018\"/>
    </mc:Choice>
  </mc:AlternateContent>
  <bookViews>
    <workbookView xWindow="0" yWindow="0" windowWidth="19200" windowHeight="10770"/>
  </bookViews>
  <sheets>
    <sheet name="instructions" sheetId="3" r:id="rId1"/>
    <sheet name="definitions" sheetId="4" r:id="rId2"/>
    <sheet name="201" sheetId="12" r:id="rId3"/>
    <sheet name="certification" sheetId="9" r:id="rId4"/>
    <sheet name="explanations" sheetId="11" r:id="rId5"/>
    <sheet name="notes" sheetId="1" state="hidden" r:id="rId6"/>
  </sheets>
  <externalReferences>
    <externalReference r:id="rId7"/>
    <externalReference r:id="rId8"/>
  </externalReferences>
  <definedNames>
    <definedName name="AgyName">[1]Index!$E$11</definedName>
    <definedName name="ErrorKey">[1]Errors!$B$1:$B$216</definedName>
    <definedName name="ErrorTable">[1]Errors!$A$1:$AB$216</definedName>
    <definedName name="_xlnm.Print_Area" localSheetId="1">definitions!$A$1:$I$46</definedName>
    <definedName name="_xlnm.Print_Area" localSheetId="0">instructions!$A$1:$B$47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6" i="12" l="1"/>
  <c r="T27" i="12" l="1"/>
  <c r="A48" i="12"/>
  <c r="B61" i="12" s="1"/>
  <c r="W36" i="12"/>
  <c r="F36" i="12" s="1"/>
  <c r="S35" i="12"/>
  <c r="R35" i="12"/>
  <c r="Q35" i="12"/>
  <c r="P35" i="12"/>
  <c r="O35" i="12"/>
  <c r="N35" i="12"/>
  <c r="M35" i="12"/>
  <c r="L35" i="12"/>
  <c r="K35" i="12"/>
  <c r="J35" i="12"/>
  <c r="I35" i="12"/>
  <c r="H35" i="12"/>
  <c r="G35" i="12"/>
  <c r="T32" i="12"/>
  <c r="T31" i="12"/>
  <c r="T30" i="12"/>
  <c r="T22" i="12"/>
  <c r="T16" i="12"/>
  <c r="D16" i="12"/>
  <c r="T33" i="12"/>
  <c r="B2" i="12"/>
  <c r="U1" i="12"/>
  <c r="B1" i="12"/>
  <c r="B58" i="12" l="1"/>
  <c r="T20" i="12"/>
  <c r="T24" i="12"/>
  <c r="T29" i="12"/>
  <c r="T34" i="12"/>
  <c r="B54" i="12"/>
  <c r="B55" i="12"/>
  <c r="T21" i="12"/>
  <c r="B57" i="12"/>
  <c r="B59" i="12"/>
  <c r="T23" i="12"/>
  <c r="T28" i="12"/>
  <c r="B52" i="12"/>
  <c r="B60" i="12"/>
  <c r="B53" i="12"/>
  <c r="T19" i="12" l="1"/>
  <c r="T35" i="12" s="1"/>
  <c r="D35" i="12"/>
  <c r="N1" i="11" l="1"/>
</calcChain>
</file>

<file path=xl/comments1.xml><?xml version="1.0" encoding="utf-8"?>
<comments xmlns="http://schemas.openxmlformats.org/spreadsheetml/2006/main">
  <authors>
    <author>Helen K. Vozzo</author>
  </authors>
  <commentList>
    <comment ref="D17" authorId="0" shapeId="0">
      <text>
        <r>
          <rPr>
            <sz val="8"/>
            <color indexed="81"/>
            <rFont val="Tahoma"/>
            <family val="2"/>
          </rPr>
          <t xml:space="preserve">Cells in this column contain a formula to populate beginning bal for agencies using ws905 - do not key over these beg bal amts. If ws905 is NA for your agency and the cell is displaying as a blank cell, key your beginning bal over the formula.
</t>
        </r>
      </text>
    </comment>
  </commentList>
</comments>
</file>

<file path=xl/sharedStrings.xml><?xml version="1.0" encoding="utf-8"?>
<sst xmlns="http://schemas.openxmlformats.org/spreadsheetml/2006/main" count="240" uniqueCount="190">
  <si>
    <t>Have all current year asset acquisitions been recorded in FAS either by AP interface or manual entry?</t>
  </si>
  <si>
    <t>Do you have any assets in the 7999 suspense account?  (copy of 7999 report)</t>
  </si>
  <si>
    <t xml:space="preserve">Do you agree with the object code changes that are on the object report? </t>
  </si>
  <si>
    <t xml:space="preserve">Do you agree with the prior year acquisitions that are on the py report? </t>
  </si>
  <si>
    <t>Do you agree with the transfers in/out for your agency on the transfer report?</t>
  </si>
  <si>
    <t xml:space="preserve">Do you agree with the current year asset adjustments? </t>
  </si>
  <si>
    <t>Have all current year asset retirements been recorded in FAS?</t>
  </si>
  <si>
    <t xml:space="preserve">     Do you agree with the costs that have been recorded in FAS for the acquisitions?  i.e. check for decimals in wrong place</t>
  </si>
  <si>
    <t>Things to look out for:</t>
  </si>
  <si>
    <t xml:space="preserve">transfers should only be actual transfers from one agency to another </t>
  </si>
  <si>
    <t>make sure the correct account number is used (last 4 digits of account)</t>
  </si>
  <si>
    <t>ex.  534521 should be entered as 4521 and not 5345</t>
  </si>
  <si>
    <t>if you want to combine several assets into one asset, don't retire</t>
  </si>
  <si>
    <t>the individual assets.  Contact OSC support services to have the FA team</t>
  </si>
  <si>
    <t>delete the assets and then you make cost adjustment to one asset.</t>
  </si>
  <si>
    <t>Do you use the FA interface from AP?  If not, why?</t>
  </si>
  <si>
    <t>Office of the State Controller</t>
  </si>
  <si>
    <t>General Instructions</t>
  </si>
  <si>
    <t>–</t>
  </si>
  <si>
    <t>FA500-B Cap Acquisition</t>
  </si>
  <si>
    <t>FA500-C Cap Retirement</t>
  </si>
  <si>
    <t>FA500-D Cap Transfer In</t>
  </si>
  <si>
    <t>FA500-E Cap Transfer Out</t>
  </si>
  <si>
    <t>FA500-G Cap Prior Yr Acq</t>
  </si>
  <si>
    <t xml:space="preserve">NOTE:  in xptr, the FA500 series reports are </t>
  </si>
  <si>
    <t>for current year activity.</t>
  </si>
  <si>
    <t>the FA500 letter reports are capital assets only</t>
  </si>
  <si>
    <t>the FA500 number reports are capital assets</t>
  </si>
  <si>
    <t>and inventory assets together</t>
  </si>
  <si>
    <t>Questions</t>
  </si>
  <si>
    <t xml:space="preserve">Have all current year asset retirements been recorded in FAS? </t>
  </si>
  <si>
    <t>Do you agree with the current year cost adjustments on the FA500-A Cap Cost Adj-PY report?</t>
  </si>
  <si>
    <t>FA500-A Cap Cost Adj-PY</t>
  </si>
  <si>
    <t>Capital Asset Definitions</t>
  </si>
  <si>
    <t>Acquisition</t>
  </si>
  <si>
    <t>Current year acquisition</t>
  </si>
  <si>
    <t>Prior year acquisition</t>
  </si>
  <si>
    <t xml:space="preserve">Capital assets that are aquired through purchsase in the current fiscal year and are </t>
  </si>
  <si>
    <t>Retirement</t>
  </si>
  <si>
    <t xml:space="preserve">Capital assets that have been sold, removed from service or sent to state surplus </t>
  </si>
  <si>
    <t>and have been retired from FAS.</t>
  </si>
  <si>
    <t>Transfers In and Out</t>
  </si>
  <si>
    <t xml:space="preserve">during the current fiscal year. </t>
  </si>
  <si>
    <t>Prior Year Cost Adjustments</t>
  </si>
  <si>
    <t xml:space="preserve">Additions to the FAS in the current fiscal year, but which had a prior year </t>
  </si>
  <si>
    <t xml:space="preserve">acquisition date. </t>
  </si>
  <si>
    <t xml:space="preserve">Cost adjustments to assets recorded in previous fiscal years in FAS.  </t>
  </si>
  <si>
    <t>Object Code Changes</t>
  </si>
  <si>
    <t xml:space="preserve">Changing the object code of an asset from one caption to a different caption. </t>
  </si>
  <si>
    <t>7999 Assets</t>
  </si>
  <si>
    <t xml:space="preserve">Assets transferred to/from one GASB to/from another GASB.  </t>
  </si>
  <si>
    <t>CHANGES  IN  CAPITAL ASSETS (201)</t>
  </si>
  <si>
    <t xml:space="preserve"> </t>
  </si>
  <si>
    <t>Agency No:</t>
  </si>
  <si>
    <t>Agency Name:</t>
  </si>
  <si>
    <t>GASB Fund No:</t>
  </si>
  <si>
    <t>Preparer/Phone:</t>
  </si>
  <si>
    <t>Email:</t>
  </si>
  <si>
    <t>Prior</t>
  </si>
  <si>
    <t>Current Year Assets Transferred In</t>
  </si>
  <si>
    <t>Additions</t>
  </si>
  <si>
    <t>Decrease In</t>
  </si>
  <si>
    <t>Year</t>
  </si>
  <si>
    <t>Current Year</t>
  </si>
  <si>
    <t>CIP</t>
  </si>
  <si>
    <t>Balance</t>
  </si>
  <si>
    <t>Asset</t>
  </si>
  <si>
    <t>Assets</t>
  </si>
  <si>
    <t>Purchased</t>
  </si>
  <si>
    <t>Donated</t>
  </si>
  <si>
    <t>(Column must</t>
  </si>
  <si>
    <t>Description</t>
  </si>
  <si>
    <t>Adjustments</t>
  </si>
  <si>
    <t>Transferred Out</t>
  </si>
  <si>
    <t>Retirements</t>
  </si>
  <si>
    <t>Net to Zero)</t>
  </si>
  <si>
    <t>A</t>
  </si>
  <si>
    <t>B</t>
  </si>
  <si>
    <t>C</t>
  </si>
  <si>
    <t>D</t>
  </si>
  <si>
    <t>E</t>
  </si>
  <si>
    <t>F</t>
  </si>
  <si>
    <t>G</t>
  </si>
  <si>
    <t>H</t>
  </si>
  <si>
    <t>I</t>
  </si>
  <si>
    <t>Capital assets, non-depreciable:</t>
  </si>
  <si>
    <t>3.  Construction in progress</t>
  </si>
  <si>
    <t>3a</t>
  </si>
  <si>
    <t>3a. Computer software in development</t>
  </si>
  <si>
    <t>3b</t>
  </si>
  <si>
    <t>3b. Patents in development</t>
  </si>
  <si>
    <t>3c</t>
  </si>
  <si>
    <t>Capital assets, depreciable:</t>
  </si>
  <si>
    <t>8.  NC DOT Highway Network</t>
  </si>
  <si>
    <t>8a</t>
  </si>
  <si>
    <t>8a. NC Toll Road System</t>
  </si>
  <si>
    <t>Total Capital Assets</t>
  </si>
  <si>
    <t>a</t>
  </si>
  <si>
    <t>b</t>
  </si>
  <si>
    <t>c</t>
  </si>
  <si>
    <t>d</t>
  </si>
  <si>
    <t>e</t>
  </si>
  <si>
    <t>f</t>
  </si>
  <si>
    <t>g</t>
  </si>
  <si>
    <t>h</t>
  </si>
  <si>
    <t>i</t>
  </si>
  <si>
    <t>j</t>
  </si>
  <si>
    <t>Complete worksheet 201-Changes in Capital Assets</t>
  </si>
  <si>
    <t xml:space="preserve">Answer the questions on the certification tab based on your review of the above reports. </t>
  </si>
  <si>
    <t>Asset Interface</t>
  </si>
  <si>
    <t xml:space="preserve">The interface populates the fields in the FA module by loading pertinent </t>
  </si>
  <si>
    <t>information from AP, PS and GL modules.  Using the interface reduces the risk</t>
  </si>
  <si>
    <t>Date</t>
  </si>
  <si>
    <t>Printed Name</t>
  </si>
  <si>
    <t>Signature</t>
  </si>
  <si>
    <t>Title</t>
  </si>
  <si>
    <t>Yes</t>
  </si>
  <si>
    <t>No</t>
  </si>
  <si>
    <t xml:space="preserve">No </t>
  </si>
  <si>
    <t>Have all current year asset acquisitions been recorded in FAS by AP interface or manual entry?</t>
  </si>
  <si>
    <t xml:space="preserve">FA500-E Cap Transfer Out reports? </t>
  </si>
  <si>
    <t xml:space="preserve">Do you agree with the transfer in/transfers out on the FA500-D Cap Transfer In and </t>
  </si>
  <si>
    <t>Explanation</t>
  </si>
  <si>
    <t>1)</t>
  </si>
  <si>
    <t>2)</t>
  </si>
  <si>
    <t>3)</t>
  </si>
  <si>
    <t>4)</t>
  </si>
  <si>
    <t>5)</t>
  </si>
  <si>
    <t>6)</t>
  </si>
  <si>
    <t>7)</t>
  </si>
  <si>
    <t>8)</t>
  </si>
  <si>
    <t>9)</t>
  </si>
  <si>
    <t>10)</t>
  </si>
  <si>
    <t>Do you agree with the additions on the FA500-B Cap Acquisition report?</t>
  </si>
  <si>
    <t xml:space="preserve">Do you agree with the costs that have been recorded in FAS for the acquisitions?  </t>
  </si>
  <si>
    <t>Do you agree with the retirements on the FA500-C Cap Retirement report?</t>
  </si>
  <si>
    <t xml:space="preserve">Do you use the FA interface from AP?  If not, please explain on the explanations tab. </t>
  </si>
  <si>
    <t>Question</t>
  </si>
  <si>
    <r>
      <rPr>
        <i/>
        <sz val="10"/>
        <color theme="1"/>
        <rFont val="Arial"/>
        <family val="2"/>
      </rPr>
      <t>Between Assets</t>
    </r>
    <r>
      <rPr>
        <sz val="10"/>
        <color theme="1"/>
        <rFont val="Arial"/>
        <family val="2"/>
      </rPr>
      <t xml:space="preserve"> - Assets transferred from one asset type to another asset type</t>
    </r>
  </si>
  <si>
    <r>
      <t xml:space="preserve">Within an Agency - </t>
    </r>
    <r>
      <rPr>
        <sz val="10"/>
        <color theme="1"/>
        <rFont val="Arial"/>
        <family val="2"/>
      </rPr>
      <t xml:space="preserve">Assets transferred to/from one location to another location. </t>
    </r>
    <r>
      <rPr>
        <i/>
        <sz val="10"/>
        <color theme="1"/>
        <rFont val="Arial"/>
        <family val="2"/>
      </rPr>
      <t xml:space="preserve"> </t>
    </r>
  </si>
  <si>
    <r>
      <t xml:space="preserve">Between Agencies </t>
    </r>
    <r>
      <rPr>
        <sz val="10"/>
        <color theme="1"/>
        <rFont val="Arial"/>
        <family val="2"/>
      </rPr>
      <t xml:space="preserve">- Assets transferred to/from your agency and another agency. </t>
    </r>
  </si>
  <si>
    <t xml:space="preserve">Complete the explanations tab as necessary. </t>
  </si>
  <si>
    <t xml:space="preserve">of errors made by manual entry.  </t>
  </si>
  <si>
    <t xml:space="preserve">The asset interface provides a quick and efficient way to input assets. </t>
  </si>
  <si>
    <t xml:space="preserve">FA500-9 Invalid Expend </t>
  </si>
  <si>
    <t xml:space="preserve">Do you have any assets in invalid expenditure accounts (FA500-9 report)?  </t>
  </si>
  <si>
    <t xml:space="preserve">     If yes, have they all been moved to the correct asset accounts?</t>
  </si>
  <si>
    <t>for Primary Government Agencies using the NCAS Fixed Asset System (FAS)</t>
  </si>
  <si>
    <t xml:space="preserve">All No answers must be explained on the explanation tab. </t>
  </si>
  <si>
    <t>Caption Codes</t>
  </si>
  <si>
    <t>Land</t>
  </si>
  <si>
    <t>Art/Lit/artifacts ND</t>
  </si>
  <si>
    <t>Buildings</t>
  </si>
  <si>
    <t>Machinery and Equipment</t>
  </si>
  <si>
    <t>Art/Lit/artifacts</t>
  </si>
  <si>
    <t>General Infrastructure</t>
  </si>
  <si>
    <t xml:space="preserve">Computer software </t>
  </si>
  <si>
    <t xml:space="preserve">Patents  </t>
  </si>
  <si>
    <t>Intangible Assets</t>
  </si>
  <si>
    <t>Other Intangible assets</t>
  </si>
  <si>
    <t>recorded in FAS during the current fiscal year. (This would also include donations.)</t>
  </si>
  <si>
    <t>(i.e.  From governmental fund to proprietary fund)</t>
  </si>
  <si>
    <t xml:space="preserve">The asset account number assigned when the asset is recorded incorrectly in FAS. </t>
  </si>
  <si>
    <t xml:space="preserve">     (i.e.  Check for placement of decimals.  5000.00 entered by mistake as 500000.)</t>
  </si>
  <si>
    <t>Do you agree with the prior year acquisitions reported on the FA500-G Cap Prior Yr Acq report?</t>
  </si>
  <si>
    <r>
      <t xml:space="preserve">capital assets for </t>
    </r>
    <r>
      <rPr>
        <b/>
        <sz val="10"/>
        <color theme="1"/>
        <rFont val="Arial"/>
        <family val="2"/>
      </rPr>
      <t>[Insert agency name here.]</t>
    </r>
  </si>
  <si>
    <t>2018 Governmental Fund Capital Assets Reconciliation</t>
  </si>
  <si>
    <t>Due Date: July 13, 2018</t>
  </si>
  <si>
    <t>Review the following capital asset reports as of June 30, 2018</t>
  </si>
  <si>
    <t>2018 Capital Assets Reconciliation</t>
  </si>
  <si>
    <t>NA - State Health Plan</t>
  </si>
  <si>
    <t>Place cursor over cell D17 to view comment.</t>
  </si>
  <si>
    <t>1.  Land  and permanent easements</t>
  </si>
  <si>
    <t>2.  Art, literature, and artifacts</t>
  </si>
  <si>
    <t>3c. Other intangible assets</t>
  </si>
  <si>
    <t>4.  Buildings</t>
  </si>
  <si>
    <t>5.  Machinery and equipment</t>
  </si>
  <si>
    <t>6.  Art, literature, and artifacts</t>
  </si>
  <si>
    <t>7. General infrastructure</t>
  </si>
  <si>
    <t xml:space="preserve">9. Computer software   </t>
  </si>
  <si>
    <t xml:space="preserve">10.Patents  </t>
  </si>
  <si>
    <t>11.Other intangible assets</t>
  </si>
  <si>
    <t xml:space="preserve">If there are material assets that should be reported in the current fiscal year that did not get recorded in the Fixed Asset System, list the asset and the cost on the Explanation tab. </t>
  </si>
  <si>
    <t>Note:  If a proprietary fund has a prior year adjustment, the adjustment must be reported on the 430BTA Restatements worksheet and reflected in the financial statements as a restatement.</t>
  </si>
  <si>
    <t xml:space="preserve">For each individual project with a CIP, CSID, or PID balance of $25 million or more at 6/30/2018, complete the schedule in an attached "CAFR Package Narrative".  For all remaining projects below the threshold, provide a total of   </t>
  </si>
  <si>
    <t>those projects on the narrative worksheet.</t>
  </si>
  <si>
    <t>Narrative NA for component units</t>
  </si>
  <si>
    <t>2018 Capital Asset Reconciliation Certification</t>
  </si>
  <si>
    <t xml:space="preserve">I hereby certify that we have verified all of the above Fixed Asset reports and reconciled the 2018 </t>
  </si>
  <si>
    <r>
      <t xml:space="preserve">Email completed package to </t>
    </r>
    <r>
      <rPr>
        <u/>
        <sz val="10.5"/>
        <color rgb="FF0070C0"/>
        <rFont val="Arial"/>
        <family val="2"/>
      </rPr>
      <t>cafr@osc.nc.gov</t>
    </r>
    <r>
      <rPr>
        <sz val="10.5"/>
        <rFont val="Arial"/>
        <family val="2"/>
      </rPr>
      <t xml:space="preserve"> by July 13,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</si>
</sst>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 #,###\ ;* \(#,###\);* \-\ \ \ \ \ \ "/>
    <numFmt numFmtId="165" formatCode="mmmm\ d\,\ yyyy"/>
    <numFmt numFmtId="166" formatCode="#,##0.00_);\(#,##0.00\);;"/>
    <numFmt numFmtId="167" formatCode="#,###\ ;\(#,###\);\ \ @*."/>
    <numFmt numFmtId="168" formatCode="#,##0.00_);\(#,##0.00\);* \ \-\ \ \ \ \ "/>
    <numFmt numFmtId="169" formatCode="#,##0.00_);\(#,##0.00\);\—\ \ \ \ \ \ "/>
    <numFmt numFmtId="170" formatCode="#,##0_);\(#,##0\);&quot;-       &quot;"/>
  </numFmts>
  <fonts count="41">
    <font>
      <sz val="11"/>
      <color theme="1"/>
      <name val="Calibri"/>
      <family val="2"/>
      <scheme val="minor"/>
    </font>
    <font>
      <b/>
      <sz val="12"/>
      <name val="Arial"/>
      <family val="2"/>
    </font>
    <font>
      <b/>
      <sz val="12"/>
      <name val="Calibri"/>
      <family val="2"/>
    </font>
    <font>
      <sz val="12"/>
      <name val="Arial"/>
      <family val="2"/>
    </font>
    <font>
      <sz val="10"/>
      <name val="Arial"/>
      <family val="2"/>
    </font>
    <font>
      <b/>
      <sz val="11"/>
      <name val="Calibri"/>
      <family val="2"/>
    </font>
    <font>
      <b/>
      <u/>
      <sz val="10.5"/>
      <name val="Arial"/>
      <family val="2"/>
    </font>
    <font>
      <sz val="10.5"/>
      <name val="Arial"/>
      <family val="2"/>
    </font>
    <font>
      <sz val="11"/>
      <name val="Calibri"/>
      <family val="2"/>
    </font>
    <font>
      <u/>
      <sz val="11"/>
      <name val="Calibri"/>
      <family val="2"/>
    </font>
    <font>
      <b/>
      <sz val="10"/>
      <name val="Arial"/>
      <family val="2"/>
    </font>
    <font>
      <sz val="11"/>
      <color theme="1"/>
      <name val="Calibri"/>
      <family val="2"/>
      <scheme val="minor"/>
    </font>
    <font>
      <b/>
      <u/>
      <sz val="11"/>
      <color theme="1"/>
      <name val="Arial"/>
      <family val="2"/>
    </font>
    <font>
      <sz val="8"/>
      <name val="Arial"/>
      <family val="2"/>
    </font>
    <font>
      <sz val="14"/>
      <name val="Book Antiqua"/>
      <family val="1"/>
    </font>
    <font>
      <u/>
      <sz val="10"/>
      <color indexed="12"/>
      <name val="Arial"/>
      <family val="2"/>
    </font>
    <font>
      <b/>
      <sz val="12"/>
      <color indexed="12"/>
      <name val="Arial"/>
      <family val="2"/>
    </font>
    <font>
      <sz val="10"/>
      <name val="MS Sans Serif"/>
      <family val="2"/>
    </font>
    <font>
      <b/>
      <sz val="12"/>
      <name val="MS Sans Serif"/>
      <family val="2"/>
    </font>
    <font>
      <b/>
      <sz val="10"/>
      <name val="Book Antiqua"/>
      <family val="1"/>
    </font>
    <font>
      <sz val="12"/>
      <name val="Times New Roman"/>
      <family val="1"/>
    </font>
    <font>
      <i/>
      <sz val="9"/>
      <name val="Arial"/>
      <family val="2"/>
    </font>
    <font>
      <b/>
      <sz val="10"/>
      <name val="Arial Narrow"/>
      <family val="2"/>
    </font>
    <font>
      <sz val="10"/>
      <name val="Arial Narrow"/>
      <family val="2"/>
    </font>
    <font>
      <b/>
      <sz val="10"/>
      <name val="MS Sans Serif"/>
      <family val="2"/>
    </font>
    <font>
      <b/>
      <sz val="10"/>
      <color indexed="18"/>
      <name val="Arial Narrow"/>
      <family val="2"/>
    </font>
    <font>
      <b/>
      <i/>
      <sz val="10"/>
      <name val="Arial Narrow"/>
      <family val="2"/>
    </font>
    <font>
      <sz val="9"/>
      <name val="Arial"/>
      <family val="2"/>
    </font>
    <font>
      <b/>
      <i/>
      <sz val="10"/>
      <name val="Arial"/>
      <family val="2"/>
    </font>
    <font>
      <sz val="12"/>
      <name val="Book Antiqua"/>
      <family val="1"/>
    </font>
    <font>
      <sz val="9"/>
      <name val="Book Antiqua"/>
      <family val="1"/>
    </font>
    <font>
      <b/>
      <sz val="12"/>
      <color theme="1"/>
      <name val="Arial"/>
      <family val="2"/>
    </font>
    <font>
      <sz val="12"/>
      <color theme="1"/>
      <name val="Arial"/>
      <family val="2"/>
    </font>
    <font>
      <sz val="10"/>
      <color theme="1"/>
      <name val="Arial"/>
      <family val="2"/>
    </font>
    <font>
      <b/>
      <u/>
      <sz val="10"/>
      <name val="Arial"/>
      <family val="2"/>
    </font>
    <font>
      <b/>
      <sz val="10"/>
      <color theme="1"/>
      <name val="Arial"/>
      <family val="2"/>
    </font>
    <font>
      <sz val="10.5"/>
      <color theme="1"/>
      <name val="Arial"/>
      <family val="2"/>
    </font>
    <font>
      <i/>
      <sz val="10"/>
      <color theme="1"/>
      <name val="Arial"/>
      <family val="2"/>
    </font>
    <font>
      <i/>
      <sz val="12"/>
      <name val="Arial"/>
      <family val="2"/>
    </font>
    <font>
      <u/>
      <sz val="10.5"/>
      <color rgb="FF0070C0"/>
      <name val="Arial"/>
      <family val="2"/>
    </font>
    <font>
      <sz val="8"/>
      <color indexed="81"/>
      <name val="Tahoma"/>
      <family val="2"/>
    </font>
  </fonts>
  <fills count="4">
    <fill>
      <patternFill patternType="none"/>
    </fill>
    <fill>
      <patternFill patternType="gray125"/>
    </fill>
    <fill>
      <patternFill patternType="solid">
        <fgColor indexed="3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thin">
        <color indexed="64"/>
      </top>
      <bottom/>
      <diagonal/>
    </border>
  </borders>
  <cellStyleXfs count="13">
    <xf numFmtId="0" fontId="0" fillId="0" borderId="0"/>
    <xf numFmtId="0" fontId="4" fillId="0" borderId="0"/>
    <xf numFmtId="0" fontId="11" fillId="0" borderId="0"/>
    <xf numFmtId="164" fontId="13" fillId="0" borderId="0">
      <protection locked="0"/>
    </xf>
    <xf numFmtId="0" fontId="15" fillId="0" borderId="0" applyNumberFormat="0" applyFill="0" applyBorder="0" applyAlignment="0" applyProtection="0">
      <alignment vertical="top"/>
      <protection locked="0"/>
    </xf>
    <xf numFmtId="0" fontId="17" fillId="0" borderId="0"/>
    <xf numFmtId="0" fontId="20" fillId="0" borderId="0"/>
    <xf numFmtId="164" fontId="13" fillId="0" borderId="0">
      <protection locked="0"/>
    </xf>
    <xf numFmtId="168" fontId="13" fillId="0" borderId="10"/>
    <xf numFmtId="0" fontId="27" fillId="0" borderId="0"/>
    <xf numFmtId="0" fontId="27" fillId="0" borderId="0"/>
    <xf numFmtId="0" fontId="4" fillId="0" borderId="0"/>
    <xf numFmtId="43" fontId="11" fillId="0" borderId="0" applyFont="0" applyFill="0" applyBorder="0" applyAlignment="0" applyProtection="0"/>
  </cellStyleXfs>
  <cellXfs count="156">
    <xf numFmtId="0" fontId="0" fillId="0" borderId="0" xfId="0"/>
    <xf numFmtId="0" fontId="2" fillId="0" borderId="0" xfId="0" applyFont="1" applyAlignment="1" applyProtection="1">
      <alignment horizontal="center"/>
    </xf>
    <xf numFmtId="0" fontId="3" fillId="0" borderId="0" xfId="0" applyFont="1"/>
    <xf numFmtId="0" fontId="2" fillId="0" borderId="0" xfId="0" applyFont="1" applyFill="1" applyAlignment="1" applyProtection="1">
      <alignment horizontal="center"/>
    </xf>
    <xf numFmtId="0" fontId="4" fillId="0" borderId="0" xfId="0" applyFont="1" applyAlignment="1">
      <alignment horizontal="center"/>
    </xf>
    <xf numFmtId="0" fontId="5" fillId="0" borderId="0" xfId="0" applyFont="1" applyFill="1" applyAlignment="1" applyProtection="1">
      <alignment horizontal="center"/>
    </xf>
    <xf numFmtId="0" fontId="4" fillId="0" borderId="0" xfId="0" applyFont="1"/>
    <xf numFmtId="49" fontId="6" fillId="0" borderId="0" xfId="0" applyNumberFormat="1" applyFont="1" applyProtection="1"/>
    <xf numFmtId="49" fontId="7" fillId="0" borderId="0" xfId="0" applyNumberFormat="1" applyFont="1"/>
    <xf numFmtId="0" fontId="7" fillId="0" borderId="0" xfId="0" applyFont="1" applyBorder="1" applyAlignment="1">
      <alignment horizontal="center"/>
    </xf>
    <xf numFmtId="49" fontId="7" fillId="0" borderId="0" xfId="0" applyNumberFormat="1" applyFont="1" applyBorder="1" applyProtection="1"/>
    <xf numFmtId="0" fontId="7" fillId="0" borderId="0" xfId="0" applyFont="1" applyBorder="1"/>
    <xf numFmtId="0" fontId="6" fillId="0" borderId="0" xfId="0" applyFont="1" applyBorder="1" applyProtection="1"/>
    <xf numFmtId="0" fontId="7" fillId="0" borderId="0" xfId="0" applyFont="1" applyBorder="1" applyProtection="1"/>
    <xf numFmtId="0" fontId="8" fillId="0" borderId="0" xfId="0" applyFont="1" applyProtection="1"/>
    <xf numFmtId="0" fontId="9" fillId="0" borderId="0" xfId="0" applyFont="1" applyProtection="1"/>
    <xf numFmtId="0" fontId="4" fillId="0" borderId="0" xfId="0" applyFont="1" applyBorder="1"/>
    <xf numFmtId="0" fontId="4" fillId="0" borderId="0" xfId="0" applyFont="1" applyFill="1" applyBorder="1"/>
    <xf numFmtId="0" fontId="1" fillId="2" borderId="1" xfId="0" applyFont="1" applyFill="1" applyBorder="1" applyAlignment="1" applyProtection="1">
      <alignment horizontal="center"/>
    </xf>
    <xf numFmtId="0" fontId="10" fillId="0" borderId="0" xfId="0" applyFont="1" applyBorder="1"/>
    <xf numFmtId="0" fontId="0" fillId="0" borderId="0" xfId="0" applyBorder="1"/>
    <xf numFmtId="0" fontId="12" fillId="0" borderId="0" xfId="2" applyFont="1"/>
    <xf numFmtId="0" fontId="0" fillId="0" borderId="0" xfId="0" applyFont="1"/>
    <xf numFmtId="164" fontId="14" fillId="0" borderId="0" xfId="3" applyFont="1" applyAlignment="1" applyProtection="1">
      <alignment horizontal="right"/>
    </xf>
    <xf numFmtId="164" fontId="14" fillId="0" borderId="0" xfId="3" applyFont="1" applyProtection="1"/>
    <xf numFmtId="164" fontId="19" fillId="0" borderId="0" xfId="3" applyFont="1" applyAlignment="1" applyProtection="1"/>
    <xf numFmtId="164" fontId="14" fillId="0" borderId="0" xfId="3" applyFont="1" applyAlignment="1" applyProtection="1">
      <alignment horizontal="centerContinuous"/>
    </xf>
    <xf numFmtId="164" fontId="19" fillId="0" borderId="0" xfId="3" applyFont="1" applyAlignment="1" applyProtection="1">
      <alignment horizontal="centerContinuous"/>
    </xf>
    <xf numFmtId="164" fontId="10" fillId="0" borderId="0" xfId="3" applyFont="1" applyAlignment="1" applyProtection="1">
      <alignment horizontal="left"/>
    </xf>
    <xf numFmtId="164" fontId="13" fillId="0" borderId="0" xfId="3" applyFont="1" applyProtection="1"/>
    <xf numFmtId="164" fontId="4" fillId="0" borderId="0" xfId="3" applyFont="1" applyAlignment="1" applyProtection="1">
      <alignment horizontal="right"/>
    </xf>
    <xf numFmtId="164" fontId="4" fillId="0" borderId="0" xfId="3" applyFont="1" applyBorder="1" applyProtection="1"/>
    <xf numFmtId="1" fontId="4" fillId="0" borderId="0" xfId="3" applyNumberFormat="1" applyFont="1" applyBorder="1" applyAlignment="1" applyProtection="1">
      <alignment horizontal="center"/>
    </xf>
    <xf numFmtId="164" fontId="4" fillId="0" borderId="0" xfId="3" applyFont="1" applyProtection="1"/>
    <xf numFmtId="164" fontId="10" fillId="0" borderId="0" xfId="3" applyFont="1" applyBorder="1" applyProtection="1"/>
    <xf numFmtId="164" fontId="4" fillId="0" borderId="0" xfId="3" applyFont="1" applyBorder="1" applyAlignment="1" applyProtection="1">
      <alignment horizontal="center" shrinkToFit="1"/>
    </xf>
    <xf numFmtId="164" fontId="4" fillId="0" borderId="0" xfId="3" applyFont="1" applyFill="1" applyProtection="1"/>
    <xf numFmtId="0" fontId="4" fillId="0" borderId="0" xfId="3" applyNumberFormat="1" applyFont="1" applyFill="1" applyBorder="1" applyAlignment="1" applyProtection="1">
      <alignment horizontal="center"/>
      <protection locked="0"/>
    </xf>
    <xf numFmtId="164" fontId="4" fillId="0" borderId="0" xfId="3" applyFont="1" applyFill="1" applyBorder="1" applyProtection="1"/>
    <xf numFmtId="164" fontId="4" fillId="0" borderId="4" xfId="3" applyFont="1" applyBorder="1" applyProtection="1"/>
    <xf numFmtId="164" fontId="15" fillId="0" borderId="0" xfId="4" applyNumberFormat="1" applyAlignment="1" applyProtection="1"/>
    <xf numFmtId="164" fontId="22" fillId="0" borderId="0" xfId="3" applyFont="1" applyAlignment="1" applyProtection="1">
      <alignment horizontal="right"/>
    </xf>
    <xf numFmtId="164" fontId="22" fillId="0" borderId="0" xfId="3" applyFont="1" applyAlignment="1" applyProtection="1">
      <alignment horizontal="center"/>
    </xf>
    <xf numFmtId="164" fontId="22" fillId="0" borderId="5" xfId="3" applyFont="1" applyBorder="1" applyAlignment="1" applyProtection="1">
      <alignment horizontal="center"/>
    </xf>
    <xf numFmtId="164" fontId="22" fillId="0" borderId="0" xfId="3" applyFont="1" applyBorder="1" applyAlignment="1" applyProtection="1">
      <alignment horizontal="center" wrapText="1"/>
    </xf>
    <xf numFmtId="164" fontId="22" fillId="0" borderId="8" xfId="3" applyFont="1" applyBorder="1" applyAlignment="1" applyProtection="1">
      <alignment horizontal="center"/>
    </xf>
    <xf numFmtId="164" fontId="22" fillId="0" borderId="0" xfId="3" applyFont="1" applyBorder="1" applyAlignment="1" applyProtection="1">
      <alignment horizontal="center"/>
    </xf>
    <xf numFmtId="165" fontId="22" fillId="0" borderId="8" xfId="3" applyNumberFormat="1" applyFont="1" applyBorder="1" applyAlignment="1" applyProtection="1">
      <alignment horizontal="center"/>
    </xf>
    <xf numFmtId="164" fontId="22" fillId="0" borderId="2" xfId="3" applyFont="1" applyBorder="1" applyAlignment="1" applyProtection="1">
      <alignment horizontal="center"/>
    </xf>
    <xf numFmtId="164" fontId="22" fillId="0" borderId="9" xfId="3" applyFont="1" applyBorder="1" applyAlignment="1" applyProtection="1">
      <alignment horizontal="center"/>
    </xf>
    <xf numFmtId="165" fontId="22" fillId="0" borderId="9" xfId="3" applyNumberFormat="1" applyFont="1" applyBorder="1" applyAlignment="1" applyProtection="1">
      <alignment horizontal="center"/>
    </xf>
    <xf numFmtId="165" fontId="22" fillId="0" borderId="0" xfId="3" applyNumberFormat="1" applyFont="1" applyBorder="1" applyAlignment="1" applyProtection="1">
      <alignment horizontal="center"/>
    </xf>
    <xf numFmtId="164" fontId="22" fillId="0" borderId="0" xfId="3" applyFont="1" applyProtection="1"/>
    <xf numFmtId="166" fontId="4" fillId="0" borderId="0" xfId="3" applyNumberFormat="1" applyFont="1" applyProtection="1"/>
    <xf numFmtId="0" fontId="23" fillId="0" borderId="0" xfId="3" applyNumberFormat="1" applyFont="1" applyProtection="1"/>
    <xf numFmtId="166" fontId="4" fillId="0" borderId="2" xfId="7" applyNumberFormat="1" applyFont="1" applyBorder="1" applyAlignment="1" applyProtection="1">
      <protection locked="0"/>
    </xf>
    <xf numFmtId="166" fontId="4" fillId="0" borderId="0" xfId="3" applyNumberFormat="1" applyFont="1" applyAlignment="1" applyProtection="1"/>
    <xf numFmtId="164" fontId="23" fillId="0" borderId="0" xfId="3" applyFont="1" applyProtection="1"/>
    <xf numFmtId="166" fontId="4" fillId="0" borderId="0" xfId="3" applyNumberFormat="1" applyFont="1" applyFill="1" applyProtection="1"/>
    <xf numFmtId="166" fontId="4" fillId="0" borderId="3" xfId="7" applyNumberFormat="1" applyFont="1" applyBorder="1" applyAlignment="1" applyProtection="1">
      <protection locked="0"/>
    </xf>
    <xf numFmtId="166" fontId="4" fillId="0" borderId="0" xfId="7" applyNumberFormat="1" applyFont="1" applyBorder="1" applyAlignment="1" applyProtection="1"/>
    <xf numFmtId="166" fontId="4" fillId="0" borderId="0" xfId="3" applyNumberFormat="1" applyFont="1" applyBorder="1" applyAlignment="1" applyProtection="1"/>
    <xf numFmtId="166" fontId="4" fillId="0" borderId="0" xfId="3" applyNumberFormat="1" applyFont="1" applyBorder="1" applyProtection="1"/>
    <xf numFmtId="0" fontId="22" fillId="0" borderId="0" xfId="3" applyNumberFormat="1" applyFont="1" applyProtection="1"/>
    <xf numFmtId="166" fontId="4" fillId="0" borderId="10" xfId="7" applyNumberFormat="1" applyFont="1" applyBorder="1" applyAlignment="1" applyProtection="1"/>
    <xf numFmtId="167" fontId="22" fillId="0" borderId="0" xfId="3" applyNumberFormat="1" applyFont="1" applyProtection="1"/>
    <xf numFmtId="0" fontId="24" fillId="0" borderId="0" xfId="5" applyFont="1" applyFill="1" applyProtection="1"/>
    <xf numFmtId="169" fontId="25" fillId="0" borderId="0" xfId="8" applyNumberFormat="1" applyFont="1" applyBorder="1" applyAlignment="1" applyProtection="1">
      <alignment horizontal="center"/>
    </xf>
    <xf numFmtId="0" fontId="22" fillId="0" borderId="0" xfId="3" applyNumberFormat="1" applyFont="1" applyAlignment="1" applyProtection="1"/>
    <xf numFmtId="0" fontId="1" fillId="0" borderId="0" xfId="7" applyNumberFormat="1" applyFont="1" applyBorder="1" applyAlignment="1" applyProtection="1">
      <alignment horizontal="center" wrapText="1"/>
    </xf>
    <xf numFmtId="0" fontId="26" fillId="0" borderId="0" xfId="3" applyNumberFormat="1" applyFont="1" applyAlignment="1" applyProtection="1"/>
    <xf numFmtId="0" fontId="10" fillId="0" borderId="0" xfId="9" applyFont="1" applyProtection="1"/>
    <xf numFmtId="0" fontId="4" fillId="0" borderId="0" xfId="9" applyFont="1" applyProtection="1"/>
    <xf numFmtId="164" fontId="4" fillId="0" borderId="0" xfId="3" applyFont="1" applyBorder="1" applyProtection="1">
      <protection locked="0"/>
    </xf>
    <xf numFmtId="0" fontId="10" fillId="0" borderId="0" xfId="9" applyFont="1" applyBorder="1" applyProtection="1">
      <protection locked="0"/>
    </xf>
    <xf numFmtId="0" fontId="3" fillId="0" borderId="0" xfId="9" applyFont="1" applyAlignment="1" applyProtection="1">
      <alignment horizontal="right"/>
      <protection hidden="1"/>
    </xf>
    <xf numFmtId="0" fontId="28" fillId="0" borderId="0" xfId="9" applyFont="1" applyProtection="1"/>
    <xf numFmtId="0" fontId="4" fillId="0" borderId="0" xfId="9" applyFont="1" applyBorder="1" applyProtection="1"/>
    <xf numFmtId="0" fontId="3" fillId="0" borderId="0" xfId="9" applyFont="1" applyBorder="1" applyProtection="1">
      <protection locked="0"/>
    </xf>
    <xf numFmtId="0" fontId="3" fillId="0" borderId="0" xfId="9" applyFont="1" applyBorder="1" applyProtection="1">
      <protection hidden="1"/>
    </xf>
    <xf numFmtId="0" fontId="3" fillId="0" borderId="0" xfId="9" applyFont="1" applyProtection="1">
      <protection hidden="1"/>
    </xf>
    <xf numFmtId="164" fontId="13" fillId="0" borderId="0" xfId="3" applyProtection="1"/>
    <xf numFmtId="164" fontId="13" fillId="0" borderId="0" xfId="3" applyFont="1" applyAlignment="1" applyProtection="1">
      <alignment horizontal="right"/>
    </xf>
    <xf numFmtId="0" fontId="0" fillId="0" borderId="0" xfId="0" applyAlignment="1">
      <alignment horizontal="center"/>
    </xf>
    <xf numFmtId="0" fontId="29" fillId="0" borderId="0" xfId="10" applyFont="1" applyProtection="1"/>
    <xf numFmtId="0" fontId="30" fillId="0" borderId="0" xfId="10" applyFont="1" applyProtection="1"/>
    <xf numFmtId="0" fontId="4" fillId="0" borderId="0" xfId="10" applyFont="1" applyProtection="1"/>
    <xf numFmtId="0" fontId="4" fillId="0" borderId="0" xfId="10" applyFont="1" applyAlignment="1" applyProtection="1">
      <alignment horizontal="center"/>
    </xf>
    <xf numFmtId="0" fontId="4" fillId="0" borderId="0" xfId="10" applyFont="1" applyBorder="1" applyProtection="1"/>
    <xf numFmtId="0" fontId="4" fillId="0" borderId="0" xfId="10" applyFont="1" applyBorder="1" applyAlignment="1" applyProtection="1">
      <alignment horizontal="center"/>
    </xf>
    <xf numFmtId="0" fontId="4" fillId="0" borderId="0" xfId="10" applyFont="1" applyAlignment="1" applyProtection="1">
      <alignment horizontal="right"/>
    </xf>
    <xf numFmtId="0" fontId="4" fillId="0" borderId="0" xfId="10" quotePrefix="1" applyFont="1" applyProtection="1"/>
    <xf numFmtId="0" fontId="4" fillId="0" borderId="4" xfId="10" applyFont="1" applyBorder="1" applyProtection="1"/>
    <xf numFmtId="0" fontId="3" fillId="0" borderId="0" xfId="10" applyFont="1" applyBorder="1" applyProtection="1"/>
    <xf numFmtId="0" fontId="1" fillId="0" borderId="2" xfId="10" applyFont="1" applyBorder="1" applyProtection="1"/>
    <xf numFmtId="0" fontId="3" fillId="0" borderId="0" xfId="10" applyFont="1" applyProtection="1"/>
    <xf numFmtId="0" fontId="13" fillId="0" borderId="0" xfId="10" applyFont="1" applyProtection="1"/>
    <xf numFmtId="0" fontId="3" fillId="0" borderId="3" xfId="10" applyFont="1" applyBorder="1" applyAlignment="1" applyProtection="1">
      <alignment horizontal="center"/>
      <protection locked="0"/>
    </xf>
    <xf numFmtId="170" fontId="4" fillId="0" borderId="3" xfId="11" applyNumberFormat="1" applyFont="1" applyBorder="1" applyAlignment="1" applyProtection="1">
      <alignment horizontal="center" shrinkToFit="1"/>
      <protection locked="0"/>
    </xf>
    <xf numFmtId="0" fontId="1" fillId="0" borderId="0" xfId="0" applyFont="1" applyAlignment="1" applyProtection="1">
      <alignment horizontal="centerContinuous"/>
    </xf>
    <xf numFmtId="0" fontId="16" fillId="0" borderId="0" xfId="4" applyFont="1" applyAlignment="1" applyProtection="1">
      <alignment horizontal="centerContinuous"/>
    </xf>
    <xf numFmtId="0" fontId="1" fillId="0" borderId="0" xfId="10" applyFont="1" applyAlignment="1" applyProtection="1">
      <alignment horizontal="centerContinuous"/>
    </xf>
    <xf numFmtId="0" fontId="32" fillId="0" borderId="0" xfId="0" applyFont="1" applyAlignment="1">
      <alignment horizontal="center"/>
    </xf>
    <xf numFmtId="0" fontId="31" fillId="0" borderId="0" xfId="0" applyFont="1" applyAlignment="1">
      <alignment horizontal="centerContinuous"/>
    </xf>
    <xf numFmtId="0" fontId="32" fillId="0" borderId="0" xfId="0" applyFont="1" applyAlignment="1">
      <alignment horizontal="centerContinuous"/>
    </xf>
    <xf numFmtId="0" fontId="32" fillId="0" borderId="0" xfId="0" applyFont="1"/>
    <xf numFmtId="0" fontId="33" fillId="0" borderId="0" xfId="0" applyFont="1" applyAlignment="1">
      <alignment horizontal="center"/>
    </xf>
    <xf numFmtId="0" fontId="33" fillId="0" borderId="0" xfId="0" applyFont="1"/>
    <xf numFmtId="49" fontId="34" fillId="0" borderId="0" xfId="0" applyNumberFormat="1" applyFont="1" applyProtection="1"/>
    <xf numFmtId="0" fontId="4" fillId="0" borderId="0" xfId="0" applyFont="1" applyBorder="1" applyProtection="1"/>
    <xf numFmtId="0" fontId="33" fillId="0" borderId="2" xfId="0" applyFont="1" applyBorder="1"/>
    <xf numFmtId="0" fontId="33" fillId="0" borderId="0" xfId="0" applyFont="1" applyBorder="1"/>
    <xf numFmtId="0" fontId="4" fillId="0" borderId="0" xfId="1" applyFont="1" applyBorder="1" applyProtection="1"/>
    <xf numFmtId="0" fontId="4" fillId="0" borderId="0" xfId="1" applyFont="1" applyFill="1" applyBorder="1" applyProtection="1"/>
    <xf numFmtId="0" fontId="35" fillId="3" borderId="0" xfId="0" applyFont="1" applyFill="1"/>
    <xf numFmtId="0" fontId="33" fillId="3" borderId="0" xfId="0" applyFont="1" applyFill="1"/>
    <xf numFmtId="0" fontId="36" fillId="0" borderId="0" xfId="0" applyFont="1"/>
    <xf numFmtId="0" fontId="35" fillId="0" borderId="0" xfId="0" applyFont="1"/>
    <xf numFmtId="0" fontId="37" fillId="0" borderId="0" xfId="0" applyFont="1"/>
    <xf numFmtId="0" fontId="15" fillId="0" borderId="0" xfId="4" applyBorder="1" applyAlignment="1" applyProtection="1"/>
    <xf numFmtId="0" fontId="38" fillId="0" borderId="0" xfId="0" applyFont="1" applyAlignment="1" applyProtection="1">
      <alignment horizontal="center"/>
    </xf>
    <xf numFmtId="0" fontId="4" fillId="0" borderId="2" xfId="3" applyNumberFormat="1" applyFont="1" applyBorder="1" applyAlignment="1" applyProtection="1">
      <alignment horizontal="center"/>
    </xf>
    <xf numFmtId="0" fontId="18" fillId="0" borderId="0" xfId="5" applyFont="1" applyAlignment="1" applyProtection="1">
      <alignment horizontal="center" vertical="center"/>
    </xf>
    <xf numFmtId="0" fontId="1" fillId="0" borderId="0" xfId="5" applyFont="1" applyAlignment="1" applyProtection="1">
      <alignment horizontal="center"/>
    </xf>
    <xf numFmtId="0" fontId="10" fillId="0" borderId="0" xfId="5" applyFont="1" applyAlignment="1" applyProtection="1">
      <alignment horizontal="left"/>
    </xf>
    <xf numFmtId="1" fontId="4" fillId="0" borderId="2" xfId="3" applyNumberFormat="1" applyFont="1" applyBorder="1" applyAlignment="1" applyProtection="1">
      <alignment horizontal="center" shrinkToFit="1"/>
    </xf>
    <xf numFmtId="0" fontId="21" fillId="2" borderId="0" xfId="6" applyFont="1" applyFill="1" applyProtection="1"/>
    <xf numFmtId="164" fontId="4" fillId="2" borderId="0" xfId="3" applyFont="1" applyFill="1" applyProtection="1"/>
    <xf numFmtId="166" fontId="4" fillId="0" borderId="2" xfId="7" applyNumberFormat="1" applyFont="1" applyBorder="1" applyAlignment="1" applyProtection="1"/>
    <xf numFmtId="43" fontId="4" fillId="0" borderId="2" xfId="12" applyFont="1" applyBorder="1" applyAlignment="1" applyProtection="1">
      <protection locked="0"/>
    </xf>
    <xf numFmtId="0" fontId="1" fillId="0" borderId="0" xfId="0" applyFont="1" applyAlignment="1" applyProtection="1">
      <alignment horizontal="center"/>
    </xf>
    <xf numFmtId="0" fontId="38" fillId="0" borderId="0" xfId="0" applyFont="1" applyAlignment="1" applyProtection="1">
      <alignment horizontal="center"/>
    </xf>
    <xf numFmtId="0" fontId="31" fillId="0" borderId="0" xfId="2" applyFont="1" applyAlignment="1">
      <alignment horizontal="center"/>
    </xf>
    <xf numFmtId="0" fontId="18" fillId="0" borderId="0" xfId="5" applyFont="1" applyAlignment="1" applyProtection="1">
      <alignment horizontal="center" vertical="center"/>
    </xf>
    <xf numFmtId="0" fontId="1" fillId="0" borderId="0" xfId="5" applyFont="1" applyAlignment="1" applyProtection="1">
      <alignment horizontal="center"/>
    </xf>
    <xf numFmtId="164" fontId="4" fillId="0" borderId="2" xfId="3" applyFont="1" applyBorder="1" applyAlignment="1" applyProtection="1">
      <alignment horizontal="center" shrinkToFit="1"/>
    </xf>
    <xf numFmtId="164" fontId="4" fillId="0" borderId="3" xfId="3" applyFont="1" applyBorder="1" applyAlignment="1" applyProtection="1">
      <alignment horizontal="center" shrinkToFit="1"/>
      <protection locked="0"/>
    </xf>
    <xf numFmtId="164" fontId="4" fillId="0" borderId="2" xfId="3" applyFont="1" applyBorder="1" applyAlignment="1" applyProtection="1">
      <alignment horizontal="center" shrinkToFit="1"/>
      <protection locked="0"/>
    </xf>
    <xf numFmtId="164" fontId="22" fillId="0" borderId="5" xfId="3" applyFont="1" applyBorder="1" applyAlignment="1" applyProtection="1">
      <alignment horizontal="center" wrapText="1"/>
    </xf>
    <xf numFmtId="164" fontId="22" fillId="0" borderId="8" xfId="3" applyFont="1" applyBorder="1" applyAlignment="1" applyProtection="1">
      <alignment horizontal="center" wrapText="1"/>
    </xf>
    <xf numFmtId="164" fontId="22" fillId="0" borderId="9" xfId="3" applyFont="1" applyBorder="1" applyAlignment="1" applyProtection="1">
      <alignment horizontal="center" wrapText="1"/>
    </xf>
    <xf numFmtId="164" fontId="22" fillId="0" borderId="6" xfId="3" applyFont="1" applyBorder="1" applyAlignment="1" applyProtection="1">
      <alignment horizontal="center"/>
    </xf>
    <xf numFmtId="164" fontId="22" fillId="0" borderId="3" xfId="3" applyFont="1" applyBorder="1" applyAlignment="1" applyProtection="1">
      <alignment horizontal="center"/>
    </xf>
    <xf numFmtId="164" fontId="22" fillId="0" borderId="7" xfId="3" applyFont="1" applyBorder="1" applyAlignment="1" applyProtection="1">
      <alignment horizontal="center"/>
    </xf>
    <xf numFmtId="0" fontId="23" fillId="0" borderId="0" xfId="3" applyNumberFormat="1" applyFont="1" applyAlignment="1" applyProtection="1"/>
    <xf numFmtId="0" fontId="4" fillId="0" borderId="0" xfId="0" applyNumberFormat="1" applyFont="1" applyAlignment="1" applyProtection="1"/>
    <xf numFmtId="0" fontId="16" fillId="0" borderId="0" xfId="4" applyFont="1" applyAlignment="1" applyProtection="1">
      <alignment horizontal="center"/>
    </xf>
    <xf numFmtId="0" fontId="33" fillId="0" borderId="11" xfId="0" applyFont="1" applyBorder="1" applyAlignment="1">
      <alignment horizontal="center"/>
    </xf>
    <xf numFmtId="0" fontId="33" fillId="0" borderId="2" xfId="0" applyFont="1" applyBorder="1" applyAlignment="1">
      <alignment horizontal="center"/>
    </xf>
    <xf numFmtId="0" fontId="33" fillId="0" borderId="3" xfId="0" applyFont="1" applyBorder="1" applyAlignment="1">
      <alignment horizontal="center"/>
    </xf>
    <xf numFmtId="0" fontId="1" fillId="0" borderId="0" xfId="10" applyFont="1" applyBorder="1" applyAlignment="1" applyProtection="1">
      <alignment horizontal="center"/>
    </xf>
    <xf numFmtId="170" fontId="4" fillId="0" borderId="2" xfId="11" applyNumberFormat="1" applyFont="1" applyBorder="1" applyAlignment="1" applyProtection="1">
      <alignment horizontal="center" shrinkToFit="1"/>
    </xf>
    <xf numFmtId="170" fontId="4" fillId="0" borderId="3" xfId="11" applyNumberFormat="1" applyFont="1" applyBorder="1" applyAlignment="1" applyProtection="1">
      <alignment horizontal="center" shrinkToFit="1"/>
    </xf>
    <xf numFmtId="0" fontId="3" fillId="0" borderId="3" xfId="10" applyFont="1" applyBorder="1" applyAlignment="1" applyProtection="1">
      <protection locked="0"/>
    </xf>
    <xf numFmtId="170" fontId="4" fillId="0" borderId="3" xfId="11" applyNumberFormat="1" applyFont="1" applyBorder="1" applyAlignment="1" applyProtection="1">
      <alignment horizontal="center" shrinkToFit="1"/>
      <protection locked="0"/>
    </xf>
    <xf numFmtId="0" fontId="1" fillId="0" borderId="2" xfId="10" applyFont="1" applyBorder="1" applyAlignment="1" applyProtection="1">
      <alignment horizontal="center"/>
    </xf>
  </cellXfs>
  <cellStyles count="13">
    <cellStyle name="Comma" xfId="12" builtinId="3"/>
    <cellStyle name="Hyperlink" xfId="4" builtinId="8"/>
    <cellStyle name="Normal" xfId="0" builtinId="0"/>
    <cellStyle name="Normal 7" xfId="2"/>
    <cellStyle name="Normal_2002 pkg changesMartha" xfId="11"/>
    <cellStyle name="Normal_a3p04_2002NCASfawhsts" xfId="3"/>
    <cellStyle name="Normal_a3p06_1" xfId="6"/>
    <cellStyle name="Normal_a3p08" xfId="9"/>
    <cellStyle name="Normal_a3p09" xfId="10"/>
    <cellStyle name="Normal_CmCoExcl" xfId="5"/>
    <cellStyle name="Normal_UnivExcl" xfId="1"/>
    <cellStyle name="Number-no $ -" xfId="7"/>
    <cellStyle name="NumTotD" xfId="8"/>
  </cellStyles>
  <dxfs count="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SASD\17CAFR\Packages\SIG\2017NCASexc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SASD\18CAFR\Packages\SIG\2018NCASex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Pkg Updates"/>
      <sheetName val="Index"/>
      <sheetName val="101"/>
      <sheetName val="105"/>
      <sheetName val="110"/>
      <sheetName val="120"/>
      <sheetName val="201"/>
      <sheetName val="202"/>
      <sheetName val="210"/>
      <sheetName val="215"/>
      <sheetName val="220"/>
      <sheetName val="301"/>
      <sheetName val="305"/>
      <sheetName val="310"/>
      <sheetName val="315"/>
      <sheetName val="320"/>
      <sheetName val="322"/>
      <sheetName val="325"/>
      <sheetName val="330"/>
      <sheetName val="338"/>
      <sheetName val="340"/>
      <sheetName val="341"/>
      <sheetName val="342"/>
      <sheetName val="345"/>
      <sheetName val="350"/>
      <sheetName val="355"/>
      <sheetName val="365"/>
      <sheetName val="370"/>
      <sheetName val="401"/>
      <sheetName val="405"/>
      <sheetName val="410"/>
      <sheetName val="415"/>
      <sheetName val="420"/>
      <sheetName val="425"/>
      <sheetName val="430G"/>
      <sheetName val="430BTA"/>
      <sheetName val="431G"/>
      <sheetName val="431BTA"/>
      <sheetName val="501"/>
      <sheetName val="505"/>
      <sheetName val="510"/>
      <sheetName val="515"/>
      <sheetName val="520"/>
      <sheetName val="525"/>
      <sheetName val="530"/>
      <sheetName val="535"/>
      <sheetName val="540"/>
      <sheetName val="545"/>
      <sheetName val="550"/>
      <sheetName val="555"/>
      <sheetName val="560"/>
      <sheetName val="565"/>
      <sheetName val="570"/>
      <sheetName val="605"/>
      <sheetName val="610"/>
      <sheetName val="615"/>
      <sheetName val="616"/>
      <sheetName val="620"/>
      <sheetName val="625"/>
      <sheetName val="635"/>
      <sheetName val="640"/>
      <sheetName val="705"/>
      <sheetName val="710"/>
      <sheetName val="715"/>
      <sheetName val="720"/>
      <sheetName val="725"/>
      <sheetName val="730"/>
      <sheetName val="735"/>
      <sheetName val="740"/>
      <sheetName val="745"/>
      <sheetName val="755"/>
      <sheetName val="756"/>
      <sheetName val="760"/>
      <sheetName val="765"/>
      <sheetName val="905"/>
      <sheetName val="For 905-NCAS Acct Roll-up"/>
      <sheetName val="905Hosp"/>
      <sheetName val="906-6B"/>
      <sheetName val="906-6C"/>
      <sheetName val="906-6BC"/>
      <sheetName val="907"/>
      <sheetName val="910"/>
      <sheetName val="910Hosp"/>
      <sheetName val="911-6B"/>
      <sheetName val="911-6C"/>
      <sheetName val="Explanations"/>
      <sheetName val="Comments"/>
      <sheetName val="Agencies"/>
      <sheetName val="Functional"/>
      <sheetName val="NetPosition"/>
      <sheetName val="PriorYr905"/>
      <sheetName val="PriorYr906"/>
      <sheetName val="Data"/>
      <sheetName val="All Agencies"/>
      <sheetName val="OSC Analysts"/>
      <sheetName val="Errors"/>
      <sheetName val="Notes"/>
    </sheetNames>
    <sheetDataSet>
      <sheetData sheetId="0"/>
      <sheetData sheetId="1"/>
      <sheetData sheetId="2">
        <row r="11">
          <cell r="E11" t="str">
            <v>North Carolina General Assembly</v>
          </cell>
        </row>
        <row r="99">
          <cell r="B99"/>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ow r="1">
          <cell r="A1" t="str">
            <v>Error Code</v>
          </cell>
          <cell r="B1" t="str">
            <v>Error Key</v>
          </cell>
          <cell r="C1"/>
          <cell r="D1" t="str">
            <v>Indicator</v>
          </cell>
          <cell r="E1" t="str">
            <v>Page</v>
          </cell>
          <cell r="F1" t="str">
            <v>Message</v>
          </cell>
          <cell r="G1" t="str">
            <v>NA</v>
          </cell>
          <cell r="H1"/>
          <cell r="I1"/>
          <cell r="J1"/>
          <cell r="K1"/>
          <cell r="L1"/>
          <cell r="M1"/>
          <cell r="N1"/>
          <cell r="O1"/>
          <cell r="P1"/>
          <cell r="Q1"/>
          <cell r="R1"/>
          <cell r="S1"/>
          <cell r="T1"/>
          <cell r="U1"/>
        </row>
        <row r="2">
          <cell r="A2" t="str">
            <v>IndexFALSE</v>
          </cell>
          <cell r="B2" t="str">
            <v>IndexaFALSE</v>
          </cell>
          <cell r="C2" t="str">
            <v>a</v>
          </cell>
          <cell r="D2" t="b">
            <v>0</v>
          </cell>
          <cell r="E2" t="str">
            <v>Index</v>
          </cell>
          <cell r="F2" t="str">
            <v>Invalid filename</v>
          </cell>
          <cell r="G2"/>
          <cell r="H2" t="str">
            <v>2017NCASexcl.xlsx</v>
          </cell>
          <cell r="I2" t="str">
            <v>01p.xlsx</v>
          </cell>
          <cell r="J2"/>
          <cell r="K2"/>
          <cell r="L2"/>
          <cell r="M2"/>
          <cell r="N2"/>
          <cell r="O2"/>
          <cell r="P2"/>
          <cell r="Q2" t="b">
            <v>0</v>
          </cell>
          <cell r="R2"/>
          <cell r="S2"/>
          <cell r="T2"/>
          <cell r="U2"/>
        </row>
        <row r="3">
          <cell r="A3" t="str">
            <v>201FALSE</v>
          </cell>
          <cell r="B3" t="str">
            <v>201aFALSE</v>
          </cell>
          <cell r="C3" t="str">
            <v>a</v>
          </cell>
          <cell r="D3" t="b">
            <v>0</v>
          </cell>
          <cell r="E3">
            <v>201</v>
          </cell>
          <cell r="F3" t="str">
            <v>GASB number is blank.</v>
          </cell>
          <cell r="G3">
            <v>0</v>
          </cell>
          <cell r="H3" t="b">
            <v>1</v>
          </cell>
          <cell r="I3"/>
          <cell r="J3"/>
          <cell r="K3"/>
          <cell r="L3"/>
          <cell r="M3"/>
          <cell r="N3"/>
          <cell r="O3"/>
          <cell r="P3"/>
          <cell r="Q3" t="b">
            <v>0</v>
          </cell>
          <cell r="R3"/>
          <cell r="S3"/>
          <cell r="T3"/>
          <cell r="U3"/>
        </row>
        <row r="4">
          <cell r="A4" t="str">
            <v>201TRUE</v>
          </cell>
          <cell r="B4" t="str">
            <v>201bTRUE</v>
          </cell>
          <cell r="C4" t="str">
            <v>b</v>
          </cell>
          <cell r="D4" t="b">
            <v>1</v>
          </cell>
          <cell r="E4">
            <v>201</v>
          </cell>
          <cell r="F4" t="str">
            <v>Decrease in CIP column does not net to zero.</v>
          </cell>
          <cell r="G4">
            <v>0</v>
          </cell>
          <cell r="H4">
            <v>0</v>
          </cell>
          <cell r="I4"/>
          <cell r="J4"/>
          <cell r="K4"/>
          <cell r="L4"/>
          <cell r="M4"/>
          <cell r="N4"/>
          <cell r="O4"/>
          <cell r="P4"/>
          <cell r="Q4" t="b">
            <v>1</v>
          </cell>
          <cell r="R4"/>
          <cell r="S4"/>
          <cell r="T4"/>
          <cell r="U4"/>
        </row>
        <row r="5">
          <cell r="A5" t="str">
            <v>210FALSE</v>
          </cell>
          <cell r="B5" t="str">
            <v>210aFALSE</v>
          </cell>
          <cell r="C5" t="str">
            <v>a</v>
          </cell>
          <cell r="D5" t="b">
            <v>0</v>
          </cell>
          <cell r="E5">
            <v>210</v>
          </cell>
          <cell r="F5" t="str">
            <v>GASB number is blank.</v>
          </cell>
          <cell r="G5">
            <v>0</v>
          </cell>
          <cell r="H5" t="b">
            <v>1</v>
          </cell>
          <cell r="I5"/>
          <cell r="J5"/>
          <cell r="K5"/>
          <cell r="L5"/>
          <cell r="M5"/>
          <cell r="N5"/>
          <cell r="O5"/>
          <cell r="P5"/>
          <cell r="Q5" t="b">
            <v>0</v>
          </cell>
          <cell r="R5"/>
          <cell r="S5"/>
          <cell r="T5"/>
          <cell r="U5"/>
        </row>
        <row r="6">
          <cell r="A6" t="str">
            <v>301TRUE</v>
          </cell>
          <cell r="B6" t="str">
            <v>301bTRUE</v>
          </cell>
          <cell r="C6" t="str">
            <v>b</v>
          </cell>
          <cell r="D6" t="b">
            <v>1</v>
          </cell>
          <cell r="E6">
            <v>301</v>
          </cell>
          <cell r="F6" t="str">
            <v>If capital lease payments are listed, then Section II must be completed.</v>
          </cell>
          <cell r="G6">
            <v>0</v>
          </cell>
          <cell r="H6">
            <v>0</v>
          </cell>
          <cell r="I6">
            <v>0</v>
          </cell>
          <cell r="J6"/>
          <cell r="K6"/>
          <cell r="L6"/>
          <cell r="M6"/>
          <cell r="N6"/>
          <cell r="O6"/>
          <cell r="P6"/>
          <cell r="Q6" t="b">
            <v>1</v>
          </cell>
          <cell r="R6"/>
          <cell r="S6" t="b">
            <v>0</v>
          </cell>
          <cell r="T6" t="b">
            <v>0</v>
          </cell>
          <cell r="U6"/>
        </row>
        <row r="7">
          <cell r="A7" t="str">
            <v>305TRUE</v>
          </cell>
          <cell r="B7" t="str">
            <v>305aTRUE</v>
          </cell>
          <cell r="C7" t="str">
            <v>a</v>
          </cell>
          <cell r="D7" t="b">
            <v>1</v>
          </cell>
          <cell r="E7">
            <v>305</v>
          </cell>
          <cell r="F7" t="str">
            <v>Compensated absences must have additions and deletions.</v>
          </cell>
          <cell r="G7">
            <v>0</v>
          </cell>
          <cell r="H7">
            <v>0</v>
          </cell>
          <cell r="I7">
            <v>0</v>
          </cell>
          <cell r="J7">
            <v>0</v>
          </cell>
          <cell r="K7">
            <v>0</v>
          </cell>
          <cell r="L7"/>
          <cell r="M7"/>
          <cell r="N7"/>
          <cell r="O7"/>
          <cell r="P7"/>
          <cell r="Q7" t="b">
            <v>1</v>
          </cell>
          <cell r="R7"/>
          <cell r="S7" t="b">
            <v>1</v>
          </cell>
          <cell r="T7" t="b">
            <v>0</v>
          </cell>
          <cell r="U7"/>
        </row>
        <row r="8">
          <cell r="A8" t="str">
            <v>305FALSE</v>
          </cell>
          <cell r="B8" t="str">
            <v>305bFALSE</v>
          </cell>
          <cell r="C8" t="str">
            <v>b</v>
          </cell>
          <cell r="D8" t="b">
            <v>0</v>
          </cell>
          <cell r="E8">
            <v>305</v>
          </cell>
          <cell r="F8" t="str">
            <v>GASB number is blank.</v>
          </cell>
          <cell r="G8">
            <v>0</v>
          </cell>
          <cell r="H8" t="b">
            <v>1</v>
          </cell>
          <cell r="I8"/>
          <cell r="J8"/>
          <cell r="K8"/>
          <cell r="L8"/>
          <cell r="M8"/>
          <cell r="N8"/>
          <cell r="O8"/>
          <cell r="P8"/>
          <cell r="Q8" t="b">
            <v>0</v>
          </cell>
          <cell r="R8"/>
          <cell r="S8"/>
          <cell r="T8"/>
          <cell r="U8"/>
        </row>
        <row r="9">
          <cell r="A9" t="str">
            <v>310FALSE</v>
          </cell>
          <cell r="B9" t="str">
            <v>310aFALSE</v>
          </cell>
          <cell r="C9" t="str">
            <v>a</v>
          </cell>
          <cell r="D9" t="b">
            <v>0</v>
          </cell>
          <cell r="E9">
            <v>310</v>
          </cell>
          <cell r="F9" t="str">
            <v>Compensated absences must have additions and deletions.</v>
          </cell>
          <cell r="G9">
            <v>0</v>
          </cell>
          <cell r="H9"/>
          <cell r="I9">
            <v>0</v>
          </cell>
          <cell r="J9">
            <v>0</v>
          </cell>
          <cell r="K9">
            <v>0</v>
          </cell>
          <cell r="L9"/>
          <cell r="M9"/>
          <cell r="N9"/>
          <cell r="O9"/>
          <cell r="P9"/>
          <cell r="Q9" t="b">
            <v>0</v>
          </cell>
          <cell r="R9"/>
          <cell r="S9" t="b">
            <v>0</v>
          </cell>
          <cell r="T9" t="b">
            <v>0</v>
          </cell>
          <cell r="U9"/>
        </row>
        <row r="10">
          <cell r="A10" t="str">
            <v>310FALSE</v>
          </cell>
          <cell r="B10" t="str">
            <v>310bFALSE</v>
          </cell>
          <cell r="C10" t="str">
            <v>b</v>
          </cell>
          <cell r="D10" t="b">
            <v>0</v>
          </cell>
          <cell r="E10">
            <v>310</v>
          </cell>
          <cell r="F10" t="str">
            <v>GASB number is blank.</v>
          </cell>
          <cell r="G10">
            <v>0</v>
          </cell>
          <cell r="H10" t="b">
            <v>1</v>
          </cell>
          <cell r="I10"/>
          <cell r="J10"/>
          <cell r="K10"/>
          <cell r="L10"/>
          <cell r="M10"/>
          <cell r="N10"/>
          <cell r="O10"/>
          <cell r="P10"/>
          <cell r="Q10" t="b">
            <v>0</v>
          </cell>
          <cell r="R10"/>
          <cell r="S10"/>
          <cell r="T10"/>
          <cell r="U10"/>
        </row>
        <row r="11">
          <cell r="A11" t="str">
            <v>315TRUE</v>
          </cell>
          <cell r="B11" t="str">
            <v>315bTRUE</v>
          </cell>
          <cell r="C11" t="str">
            <v>b</v>
          </cell>
          <cell r="D11" t="b">
            <v>1</v>
          </cell>
          <cell r="E11">
            <v>315</v>
          </cell>
          <cell r="F11" t="str">
            <v>Interest rate range is invalid.</v>
          </cell>
          <cell r="G11">
            <v>0</v>
          </cell>
          <cell r="H11">
            <v>0</v>
          </cell>
          <cell r="I11">
            <v>0</v>
          </cell>
          <cell r="J11"/>
          <cell r="K11"/>
          <cell r="L11"/>
          <cell r="M11"/>
          <cell r="N11"/>
          <cell r="O11"/>
          <cell r="P11"/>
          <cell r="Q11" t="b">
            <v>1</v>
          </cell>
          <cell r="R11"/>
          <cell r="S11"/>
          <cell r="T11"/>
          <cell r="U11"/>
        </row>
        <row r="12">
          <cell r="A12" t="str">
            <v>315TRUE</v>
          </cell>
          <cell r="B12" t="str">
            <v>315cTRUE</v>
          </cell>
          <cell r="C12" t="str">
            <v>c</v>
          </cell>
          <cell r="D12" t="b">
            <v>1</v>
          </cell>
          <cell r="E12">
            <v>315</v>
          </cell>
          <cell r="F12" t="str">
            <v>More than one type of payable has been selected.</v>
          </cell>
          <cell r="G12">
            <v>0</v>
          </cell>
          <cell r="H12">
            <v>0</v>
          </cell>
          <cell r="I12" t="b">
            <v>1</v>
          </cell>
          <cell r="J12" t="b">
            <v>1</v>
          </cell>
          <cell r="K12" t="b">
            <v>1</v>
          </cell>
          <cell r="L12" t="b">
            <v>1</v>
          </cell>
          <cell r="M12" t="b">
            <v>1</v>
          </cell>
          <cell r="N12" t="b">
            <v>1</v>
          </cell>
          <cell r="O12" t="b">
            <v>1</v>
          </cell>
          <cell r="P12"/>
          <cell r="Q12" t="b">
            <v>1</v>
          </cell>
          <cell r="R12"/>
          <cell r="S12">
            <v>6</v>
          </cell>
          <cell r="T12"/>
          <cell r="U12"/>
          <cell r="V12"/>
          <cell r="W12"/>
          <cell r="X12"/>
        </row>
        <row r="13">
          <cell r="A13" t="str">
            <v>315FALSE</v>
          </cell>
          <cell r="B13" t="str">
            <v>315dFALSE</v>
          </cell>
          <cell r="C13" t="str">
            <v>d</v>
          </cell>
          <cell r="D13" t="b">
            <v>0</v>
          </cell>
          <cell r="E13">
            <v>315</v>
          </cell>
          <cell r="F13" t="str">
            <v>Original issue amount is blank.</v>
          </cell>
          <cell r="G13">
            <v>0</v>
          </cell>
          <cell r="H13">
            <v>0</v>
          </cell>
          <cell r="I13" t="b">
            <v>1</v>
          </cell>
          <cell r="J13"/>
          <cell r="K13"/>
          <cell r="L13"/>
          <cell r="M13"/>
          <cell r="N13"/>
          <cell r="O13"/>
          <cell r="P13"/>
          <cell r="Q13" t="b">
            <v>0</v>
          </cell>
          <cell r="R13"/>
          <cell r="S13"/>
          <cell r="T13"/>
          <cell r="U13"/>
          <cell r="V13"/>
          <cell r="W13"/>
          <cell r="X13"/>
        </row>
        <row r="14">
          <cell r="A14" t="str">
            <v>315FALSE</v>
          </cell>
          <cell r="B14" t="str">
            <v>315eFALSE</v>
          </cell>
          <cell r="C14" t="str">
            <v>e</v>
          </cell>
          <cell r="D14" t="b">
            <v>0</v>
          </cell>
          <cell r="E14">
            <v>315</v>
          </cell>
          <cell r="F14" t="str">
            <v>"From" interest rate is blank.</v>
          </cell>
          <cell r="G14">
            <v>0</v>
          </cell>
          <cell r="H14">
            <v>0</v>
          </cell>
          <cell r="I14" t="b">
            <v>1</v>
          </cell>
          <cell r="J14"/>
          <cell r="K14"/>
          <cell r="L14"/>
          <cell r="M14"/>
          <cell r="N14"/>
          <cell r="O14"/>
          <cell r="P14"/>
          <cell r="Q14" t="b">
            <v>0</v>
          </cell>
          <cell r="R14"/>
          <cell r="S14"/>
          <cell r="T14"/>
          <cell r="U14"/>
          <cell r="V14"/>
          <cell r="W14"/>
          <cell r="X14"/>
        </row>
        <row r="15">
          <cell r="A15" t="str">
            <v>315FALSE</v>
          </cell>
          <cell r="B15" t="str">
            <v>315fFALSE</v>
          </cell>
          <cell r="C15" t="str">
            <v>f</v>
          </cell>
          <cell r="D15" t="b">
            <v>0</v>
          </cell>
          <cell r="E15">
            <v>315</v>
          </cell>
          <cell r="F15" t="str">
            <v>"To" interest rate is blank.</v>
          </cell>
          <cell r="G15">
            <v>0</v>
          </cell>
          <cell r="H15">
            <v>0</v>
          </cell>
          <cell r="I15" t="b">
            <v>1</v>
          </cell>
          <cell r="J15"/>
          <cell r="K15"/>
          <cell r="L15"/>
          <cell r="M15"/>
          <cell r="N15"/>
          <cell r="O15"/>
          <cell r="P15"/>
          <cell r="Q15" t="b">
            <v>0</v>
          </cell>
          <cell r="R15"/>
          <cell r="S15"/>
          <cell r="T15"/>
          <cell r="U15"/>
          <cell r="V15"/>
          <cell r="W15"/>
          <cell r="X15"/>
        </row>
        <row r="16">
          <cell r="A16" t="str">
            <v>315FALSE</v>
          </cell>
          <cell r="B16" t="str">
            <v>315gFALSE</v>
          </cell>
          <cell r="C16" t="str">
            <v>g</v>
          </cell>
          <cell r="D16" t="b">
            <v>0</v>
          </cell>
          <cell r="E16">
            <v>315</v>
          </cell>
          <cell r="F16" t="str">
            <v>Final maturity date is blank.</v>
          </cell>
          <cell r="G16">
            <v>0</v>
          </cell>
          <cell r="H16">
            <v>0</v>
          </cell>
          <cell r="I16" t="b">
            <v>1</v>
          </cell>
          <cell r="J16"/>
          <cell r="K16"/>
          <cell r="L16"/>
          <cell r="M16"/>
          <cell r="N16"/>
          <cell r="O16"/>
          <cell r="P16"/>
          <cell r="Q16" t="b">
            <v>0</v>
          </cell>
          <cell r="R16"/>
          <cell r="S16"/>
          <cell r="T16"/>
          <cell r="U16"/>
          <cell r="V16"/>
          <cell r="W16"/>
          <cell r="X16"/>
        </row>
        <row r="17">
          <cell r="A17" t="str">
            <v>320TRUE</v>
          </cell>
          <cell r="B17" t="str">
            <v>320bTRUE</v>
          </cell>
          <cell r="C17" t="str">
            <v>b</v>
          </cell>
          <cell r="D17" t="b">
            <v>1</v>
          </cell>
          <cell r="E17">
            <v>320</v>
          </cell>
          <cell r="F17" t="str">
            <v>Interest rate range is invalid.</v>
          </cell>
          <cell r="G17">
            <v>0</v>
          </cell>
          <cell r="H17">
            <v>0</v>
          </cell>
          <cell r="I17">
            <v>0</v>
          </cell>
          <cell r="J17"/>
          <cell r="K17"/>
          <cell r="L17"/>
          <cell r="M17"/>
          <cell r="N17"/>
          <cell r="O17"/>
          <cell r="P17"/>
          <cell r="Q17" t="b">
            <v>1</v>
          </cell>
          <cell r="R17"/>
          <cell r="S17"/>
          <cell r="T17"/>
          <cell r="U17"/>
          <cell r="V17"/>
          <cell r="W17"/>
          <cell r="X17"/>
        </row>
        <row r="18">
          <cell r="A18" t="str">
            <v>320TRUE</v>
          </cell>
          <cell r="B18" t="str">
            <v>320cTRUE</v>
          </cell>
          <cell r="C18" t="str">
            <v>c</v>
          </cell>
          <cell r="D18" t="b">
            <v>1</v>
          </cell>
          <cell r="E18">
            <v>320</v>
          </cell>
          <cell r="F18" t="str">
            <v>More than one type of payable has been selected.</v>
          </cell>
          <cell r="G18">
            <v>0</v>
          </cell>
          <cell r="H18">
            <v>0</v>
          </cell>
          <cell r="I18" t="b">
            <v>1</v>
          </cell>
          <cell r="J18" t="b">
            <v>1</v>
          </cell>
          <cell r="K18" t="b">
            <v>1</v>
          </cell>
          <cell r="L18" t="b">
            <v>1</v>
          </cell>
          <cell r="M18" t="b">
            <v>1</v>
          </cell>
          <cell r="N18" t="b">
            <v>1</v>
          </cell>
          <cell r="O18"/>
          <cell r="P18" t="b">
            <v>0</v>
          </cell>
          <cell r="Q18" t="b">
            <v>1</v>
          </cell>
          <cell r="R18"/>
          <cell r="S18">
            <v>5</v>
          </cell>
          <cell r="T18"/>
          <cell r="U18"/>
          <cell r="V18"/>
          <cell r="W18"/>
          <cell r="X18"/>
        </row>
        <row r="19">
          <cell r="A19" t="str">
            <v>320FALSE</v>
          </cell>
          <cell r="B19" t="str">
            <v>320dFALSE</v>
          </cell>
          <cell r="C19" t="str">
            <v>d</v>
          </cell>
          <cell r="D19" t="b">
            <v>0</v>
          </cell>
          <cell r="E19">
            <v>320</v>
          </cell>
          <cell r="F19" t="str">
            <v>Original issue amount is blank.</v>
          </cell>
          <cell r="G19">
            <v>0</v>
          </cell>
          <cell r="H19">
            <v>0</v>
          </cell>
          <cell r="I19" t="b">
            <v>1</v>
          </cell>
          <cell r="J19"/>
          <cell r="K19"/>
          <cell r="L19"/>
          <cell r="M19"/>
          <cell r="N19"/>
          <cell r="O19"/>
          <cell r="P19"/>
          <cell r="Q19" t="b">
            <v>0</v>
          </cell>
          <cell r="R19"/>
          <cell r="S19"/>
          <cell r="T19"/>
          <cell r="U19"/>
        </row>
        <row r="20">
          <cell r="A20" t="str">
            <v>320FALSE</v>
          </cell>
          <cell r="B20" t="str">
            <v>320eFALSE</v>
          </cell>
          <cell r="C20" t="str">
            <v>e</v>
          </cell>
          <cell r="D20" t="b">
            <v>0</v>
          </cell>
          <cell r="E20">
            <v>320</v>
          </cell>
          <cell r="F20" t="str">
            <v>"From" interest rate is blank.</v>
          </cell>
          <cell r="G20">
            <v>0</v>
          </cell>
          <cell r="H20">
            <v>0</v>
          </cell>
          <cell r="I20" t="b">
            <v>1</v>
          </cell>
          <cell r="J20"/>
          <cell r="K20"/>
          <cell r="L20"/>
          <cell r="M20"/>
          <cell r="N20"/>
          <cell r="O20"/>
          <cell r="P20"/>
          <cell r="Q20" t="b">
            <v>0</v>
          </cell>
          <cell r="R20"/>
          <cell r="S20"/>
          <cell r="T20"/>
          <cell r="U20"/>
        </row>
        <row r="21">
          <cell r="A21" t="str">
            <v>320FALSE</v>
          </cell>
          <cell r="B21" t="str">
            <v>320fFALSE</v>
          </cell>
          <cell r="C21" t="str">
            <v>f</v>
          </cell>
          <cell r="D21" t="b">
            <v>0</v>
          </cell>
          <cell r="E21">
            <v>320</v>
          </cell>
          <cell r="F21" t="str">
            <v>"To" interest rate is blank.</v>
          </cell>
          <cell r="G21">
            <v>0</v>
          </cell>
          <cell r="H21">
            <v>0</v>
          </cell>
          <cell r="I21" t="b">
            <v>1</v>
          </cell>
          <cell r="J21"/>
          <cell r="K21"/>
          <cell r="L21"/>
          <cell r="M21"/>
          <cell r="N21"/>
          <cell r="O21"/>
          <cell r="P21"/>
          <cell r="Q21" t="b">
            <v>0</v>
          </cell>
          <cell r="R21"/>
          <cell r="S21"/>
          <cell r="T21"/>
          <cell r="U21"/>
        </row>
        <row r="22">
          <cell r="A22" t="str">
            <v>320FALSE</v>
          </cell>
          <cell r="B22" t="str">
            <v>320gFALSE</v>
          </cell>
          <cell r="C22" t="str">
            <v>g</v>
          </cell>
          <cell r="D22" t="b">
            <v>0</v>
          </cell>
          <cell r="E22">
            <v>320</v>
          </cell>
          <cell r="F22" t="str">
            <v>Final maturity date is blank.</v>
          </cell>
          <cell r="G22">
            <v>0</v>
          </cell>
          <cell r="H22">
            <v>0</v>
          </cell>
          <cell r="I22" t="b">
            <v>1</v>
          </cell>
          <cell r="J22"/>
          <cell r="K22"/>
          <cell r="L22"/>
          <cell r="M22"/>
          <cell r="N22"/>
          <cell r="O22"/>
          <cell r="P22"/>
          <cell r="Q22" t="b">
            <v>0</v>
          </cell>
          <cell r="R22"/>
          <cell r="S22"/>
          <cell r="T22"/>
          <cell r="U22"/>
        </row>
        <row r="23">
          <cell r="A23" t="str">
            <v>325FALSE</v>
          </cell>
          <cell r="B23" t="str">
            <v>325aFALSE</v>
          </cell>
          <cell r="C23" t="str">
            <v>a</v>
          </cell>
          <cell r="D23" t="b">
            <v>0</v>
          </cell>
          <cell r="E23">
            <v>325</v>
          </cell>
          <cell r="F23" t="str">
            <v>GASB number is blank.</v>
          </cell>
          <cell r="G23">
            <v>0</v>
          </cell>
          <cell r="H23" t="b">
            <v>1</v>
          </cell>
          <cell r="I23"/>
          <cell r="J23"/>
          <cell r="K23"/>
          <cell r="L23"/>
          <cell r="M23"/>
          <cell r="N23"/>
          <cell r="O23"/>
          <cell r="P23"/>
          <cell r="Q23" t="b">
            <v>0</v>
          </cell>
          <cell r="R23"/>
          <cell r="S23"/>
          <cell r="T23"/>
          <cell r="U23"/>
        </row>
        <row r="24">
          <cell r="A24" t="str">
            <v>345FALSE</v>
          </cell>
          <cell r="B24" t="str">
            <v>345aFALSE</v>
          </cell>
          <cell r="C24" t="str">
            <v>a</v>
          </cell>
          <cell r="D24" t="b">
            <v>0</v>
          </cell>
          <cell r="E24">
            <v>345</v>
          </cell>
          <cell r="F24" t="str">
            <v>All questions have not been answered.</v>
          </cell>
          <cell r="G24">
            <v>0</v>
          </cell>
          <cell r="H24" t="b">
            <v>1</v>
          </cell>
          <cell r="I24" t="b">
            <v>1</v>
          </cell>
          <cell r="J24" t="b">
            <v>1</v>
          </cell>
          <cell r="K24" t="b">
            <v>1</v>
          </cell>
          <cell r="L24" t="b">
            <v>1</v>
          </cell>
          <cell r="M24" t="b">
            <v>1</v>
          </cell>
          <cell r="N24"/>
          <cell r="O24"/>
          <cell r="P24"/>
          <cell r="Q24" t="b">
            <v>0</v>
          </cell>
          <cell r="R24"/>
          <cell r="S24" t="b">
            <v>1</v>
          </cell>
          <cell r="T24" t="b">
            <v>1</v>
          </cell>
          <cell r="U24" t="b">
            <v>1</v>
          </cell>
        </row>
        <row r="25">
          <cell r="A25" t="str">
            <v>355FALSE</v>
          </cell>
          <cell r="B25" t="str">
            <v>355aFALSE</v>
          </cell>
          <cell r="C25" t="str">
            <v>a</v>
          </cell>
          <cell r="D25" t="b">
            <v>0</v>
          </cell>
          <cell r="E25">
            <v>355</v>
          </cell>
          <cell r="F25" t="str">
            <v>All questions have not been answered.</v>
          </cell>
          <cell r="G25">
            <v>0</v>
          </cell>
          <cell r="H25" t="b">
            <v>1</v>
          </cell>
          <cell r="I25" t="b">
            <v>1</v>
          </cell>
          <cell r="J25" t="b">
            <v>1</v>
          </cell>
          <cell r="K25" t="b">
            <v>1</v>
          </cell>
          <cell r="L25"/>
          <cell r="M25"/>
          <cell r="N25"/>
          <cell r="O25"/>
          <cell r="P25"/>
          <cell r="Q25" t="b">
            <v>0</v>
          </cell>
          <cell r="R25"/>
          <cell r="S25" t="b">
            <v>1</v>
          </cell>
          <cell r="T25" t="b">
            <v>1</v>
          </cell>
          <cell r="U25"/>
        </row>
        <row r="26">
          <cell r="A26" t="str">
            <v>420TRUE</v>
          </cell>
          <cell r="B26" t="str">
            <v>420bTRUE</v>
          </cell>
          <cell r="C26" t="str">
            <v>b</v>
          </cell>
          <cell r="D26" t="b">
            <v>1</v>
          </cell>
          <cell r="E26">
            <v>420</v>
          </cell>
          <cell r="F26" t="str">
            <v>Total Expendable and Nonexpendable amount does not match the total of the Restricted Net Assets column.</v>
          </cell>
          <cell r="G26">
            <v>0</v>
          </cell>
          <cell r="H26">
            <v>0</v>
          </cell>
          <cell r="I26">
            <v>0</v>
          </cell>
          <cell r="J26"/>
          <cell r="K26"/>
          <cell r="L26"/>
          <cell r="M26"/>
          <cell r="N26"/>
          <cell r="O26"/>
          <cell r="P26"/>
          <cell r="Q26" t="b">
            <v>1</v>
          </cell>
          <cell r="R26"/>
          <cell r="S26">
            <v>0</v>
          </cell>
          <cell r="T26"/>
          <cell r="U26"/>
        </row>
        <row r="27">
          <cell r="A27" t="str">
            <v>501TRUE</v>
          </cell>
          <cell r="B27" t="str">
            <v>501aTRUE</v>
          </cell>
          <cell r="C27" t="str">
            <v>a</v>
          </cell>
          <cell r="D27" t="b">
            <v>1</v>
          </cell>
          <cell r="E27">
            <v>501</v>
          </cell>
          <cell r="F27" t="str">
            <v>Worksheet is out of balance.</v>
          </cell>
          <cell r="G27">
            <v>0</v>
          </cell>
          <cell r="H27">
            <v>0</v>
          </cell>
          <cell r="I27"/>
          <cell r="J27"/>
          <cell r="K27"/>
          <cell r="L27"/>
          <cell r="M27"/>
          <cell r="N27"/>
          <cell r="O27"/>
          <cell r="P27"/>
          <cell r="Q27" t="b">
            <v>1</v>
          </cell>
          <cell r="R27"/>
          <cell r="S27"/>
          <cell r="T27"/>
          <cell r="U27"/>
        </row>
        <row r="28">
          <cell r="A28" t="str">
            <v>501TRUE</v>
          </cell>
          <cell r="B28" t="str">
            <v>501bTRUE</v>
          </cell>
          <cell r="C28" t="str">
            <v>b</v>
          </cell>
          <cell r="D28" t="b">
            <v>1</v>
          </cell>
          <cell r="E28">
            <v>501</v>
          </cell>
          <cell r="F28" t="str">
            <v>One or more lines are incomplete.  See lines marked *.</v>
          </cell>
          <cell r="G28">
            <v>0</v>
          </cell>
          <cell r="H28">
            <v>0</v>
          </cell>
          <cell r="I28"/>
          <cell r="J28"/>
          <cell r="K28"/>
          <cell r="L28"/>
          <cell r="M28"/>
          <cell r="N28"/>
          <cell r="O28"/>
          <cell r="P28"/>
          <cell r="Q28" t="b">
            <v>1</v>
          </cell>
          <cell r="R28"/>
          <cell r="S28"/>
          <cell r="T28"/>
          <cell r="U28"/>
        </row>
        <row r="29">
          <cell r="A29" t="str">
            <v>505FALSE</v>
          </cell>
          <cell r="B29" t="str">
            <v>505aFALSE</v>
          </cell>
          <cell r="C29" t="str">
            <v>a</v>
          </cell>
          <cell r="D29" t="b">
            <v>0</v>
          </cell>
          <cell r="E29">
            <v>505</v>
          </cell>
          <cell r="F29" t="str">
            <v>GASB number is blank.</v>
          </cell>
          <cell r="G29">
            <v>0</v>
          </cell>
          <cell r="H29" t="b">
            <v>1</v>
          </cell>
          <cell r="I29"/>
          <cell r="J29"/>
          <cell r="K29"/>
          <cell r="L29"/>
          <cell r="M29"/>
          <cell r="N29"/>
          <cell r="O29"/>
          <cell r="P29"/>
          <cell r="Q29" t="b">
            <v>0</v>
          </cell>
          <cell r="R29"/>
          <cell r="S29"/>
          <cell r="T29"/>
          <cell r="U29"/>
        </row>
        <row r="30">
          <cell r="A30" t="str">
            <v>510FALSE</v>
          </cell>
          <cell r="B30" t="str">
            <v>510aFALSE</v>
          </cell>
          <cell r="C30" t="str">
            <v>a</v>
          </cell>
          <cell r="D30" t="b">
            <v>0</v>
          </cell>
          <cell r="E30">
            <v>510</v>
          </cell>
          <cell r="F30" t="str">
            <v>GASB number is blank.</v>
          </cell>
          <cell r="G30">
            <v>0</v>
          </cell>
          <cell r="H30" t="b">
            <v>1</v>
          </cell>
          <cell r="I30"/>
          <cell r="J30"/>
          <cell r="K30"/>
          <cell r="L30"/>
          <cell r="M30"/>
          <cell r="N30"/>
          <cell r="O30"/>
          <cell r="P30"/>
          <cell r="Q30" t="b">
            <v>0</v>
          </cell>
          <cell r="R30"/>
          <cell r="S30"/>
          <cell r="T30"/>
          <cell r="U30"/>
        </row>
        <row r="31">
          <cell r="A31" t="str">
            <v>515FALSE</v>
          </cell>
          <cell r="B31" t="str">
            <v>515aFALSE</v>
          </cell>
          <cell r="C31" t="str">
            <v>a</v>
          </cell>
          <cell r="D31" t="b">
            <v>0</v>
          </cell>
          <cell r="E31">
            <v>515</v>
          </cell>
          <cell r="F31" t="str">
            <v>GASB number is blank.</v>
          </cell>
          <cell r="G31">
            <v>0</v>
          </cell>
          <cell r="H31" t="b">
            <v>1</v>
          </cell>
          <cell r="I31"/>
          <cell r="J31"/>
          <cell r="K31"/>
          <cell r="L31"/>
          <cell r="M31"/>
          <cell r="N31"/>
          <cell r="O31"/>
          <cell r="P31"/>
          <cell r="Q31" t="b">
            <v>0</v>
          </cell>
          <cell r="R31"/>
          <cell r="S31"/>
          <cell r="T31"/>
          <cell r="U31"/>
        </row>
        <row r="32">
          <cell r="A32" t="str">
            <v>520FALSE</v>
          </cell>
          <cell r="B32" t="str">
            <v>520aFALSE</v>
          </cell>
          <cell r="C32" t="str">
            <v>a</v>
          </cell>
          <cell r="D32" t="b">
            <v>0</v>
          </cell>
          <cell r="E32">
            <v>520</v>
          </cell>
          <cell r="F32" t="str">
            <v>GASB number is blank.</v>
          </cell>
          <cell r="G32">
            <v>0</v>
          </cell>
          <cell r="H32" t="b">
            <v>1</v>
          </cell>
          <cell r="I32"/>
          <cell r="J32"/>
          <cell r="K32"/>
          <cell r="L32"/>
          <cell r="M32"/>
          <cell r="N32"/>
          <cell r="O32"/>
          <cell r="P32"/>
          <cell r="Q32" t="b">
            <v>0</v>
          </cell>
          <cell r="R32"/>
          <cell r="S32"/>
          <cell r="T32"/>
          <cell r="U32"/>
        </row>
        <row r="33">
          <cell r="A33" t="str">
            <v>525FALSE</v>
          </cell>
          <cell r="B33" t="str">
            <v>525aFALSE</v>
          </cell>
          <cell r="C33" t="str">
            <v>a</v>
          </cell>
          <cell r="D33" t="b">
            <v>0</v>
          </cell>
          <cell r="E33">
            <v>525</v>
          </cell>
          <cell r="F33" t="str">
            <v>GASB number is blank.</v>
          </cell>
          <cell r="G33">
            <v>0</v>
          </cell>
          <cell r="H33" t="b">
            <v>1</v>
          </cell>
          <cell r="I33"/>
          <cell r="J33"/>
          <cell r="K33"/>
          <cell r="L33"/>
          <cell r="M33"/>
          <cell r="N33"/>
          <cell r="O33"/>
          <cell r="P33"/>
          <cell r="Q33" t="b">
            <v>0</v>
          </cell>
          <cell r="R33"/>
          <cell r="S33"/>
          <cell r="T33"/>
          <cell r="U33"/>
        </row>
        <row r="34">
          <cell r="A34" t="str">
            <v>530FALSE</v>
          </cell>
          <cell r="B34" t="str">
            <v>530aFALSE</v>
          </cell>
          <cell r="C34" t="str">
            <v>a</v>
          </cell>
          <cell r="D34" t="b">
            <v>0</v>
          </cell>
          <cell r="E34">
            <v>530</v>
          </cell>
          <cell r="F34" t="str">
            <v>GASB number is blank.</v>
          </cell>
          <cell r="G34">
            <v>0</v>
          </cell>
          <cell r="H34" t="b">
            <v>1</v>
          </cell>
          <cell r="I34"/>
          <cell r="J34"/>
          <cell r="K34"/>
          <cell r="L34"/>
          <cell r="M34"/>
          <cell r="N34"/>
          <cell r="O34"/>
          <cell r="P34"/>
          <cell r="Q34" t="b">
            <v>0</v>
          </cell>
          <cell r="R34"/>
          <cell r="S34"/>
          <cell r="T34"/>
          <cell r="U34"/>
        </row>
        <row r="35">
          <cell r="A35" t="str">
            <v>535FALSE</v>
          </cell>
          <cell r="B35" t="str">
            <v>535aFALSE</v>
          </cell>
          <cell r="C35" t="str">
            <v>a</v>
          </cell>
          <cell r="D35" t="b">
            <v>0</v>
          </cell>
          <cell r="E35">
            <v>535</v>
          </cell>
          <cell r="F35" t="str">
            <v>GASB number is blank.</v>
          </cell>
          <cell r="G35">
            <v>0</v>
          </cell>
          <cell r="H35" t="b">
            <v>1</v>
          </cell>
          <cell r="I35"/>
          <cell r="J35"/>
          <cell r="K35"/>
          <cell r="L35"/>
          <cell r="M35"/>
          <cell r="N35"/>
          <cell r="O35"/>
          <cell r="P35"/>
          <cell r="Q35" t="b">
            <v>0</v>
          </cell>
          <cell r="R35"/>
          <cell r="S35"/>
          <cell r="T35"/>
          <cell r="U35"/>
        </row>
        <row r="36">
          <cell r="A36" t="str">
            <v>535TRUE</v>
          </cell>
          <cell r="B36" t="str">
            <v>535bTRUE</v>
          </cell>
          <cell r="C36" t="str">
            <v>b</v>
          </cell>
          <cell r="D36" t="b">
            <v>1</v>
          </cell>
          <cell r="E36">
            <v>535</v>
          </cell>
          <cell r="F36" t="str">
            <v>One or more lines are incomplete.  See lines marked *.</v>
          </cell>
          <cell r="G36">
            <v>0</v>
          </cell>
          <cell r="H36">
            <v>0</v>
          </cell>
          <cell r="I36"/>
          <cell r="J36"/>
          <cell r="K36"/>
          <cell r="L36"/>
          <cell r="M36"/>
          <cell r="N36"/>
          <cell r="O36"/>
          <cell r="P36"/>
          <cell r="Q36" t="b">
            <v>1</v>
          </cell>
          <cell r="R36"/>
          <cell r="S36"/>
          <cell r="T36"/>
          <cell r="U36"/>
        </row>
        <row r="37">
          <cell r="A37" t="str">
            <v>565TRUE</v>
          </cell>
          <cell r="B37" t="str">
            <v>565aTRUE</v>
          </cell>
          <cell r="C37" t="str">
            <v>a</v>
          </cell>
          <cell r="D37" t="b">
            <v>1</v>
          </cell>
          <cell r="E37">
            <v>565</v>
          </cell>
          <cell r="F37" t="str">
            <v>Invalid NCAS account number.  See lines marked *.</v>
          </cell>
          <cell r="G37">
            <v>0</v>
          </cell>
          <cell r="H37">
            <v>0</v>
          </cell>
          <cell r="I37"/>
          <cell r="J37"/>
          <cell r="K37"/>
          <cell r="L37"/>
          <cell r="M37"/>
          <cell r="N37"/>
          <cell r="O37"/>
          <cell r="P37"/>
          <cell r="Q37" t="b">
            <v>1</v>
          </cell>
          <cell r="R37"/>
          <cell r="S37"/>
          <cell r="T37"/>
          <cell r="U37"/>
        </row>
        <row r="38">
          <cell r="A38" t="str">
            <v>565TRUE</v>
          </cell>
          <cell r="B38" t="str">
            <v>565bTRUE</v>
          </cell>
          <cell r="C38" t="str">
            <v>b</v>
          </cell>
          <cell r="D38" t="b">
            <v>1</v>
          </cell>
          <cell r="E38">
            <v>565</v>
          </cell>
          <cell r="F38" t="str">
            <v>One or more lines are incomplete.  See lines marked *.</v>
          </cell>
          <cell r="G38">
            <v>0</v>
          </cell>
          <cell r="H38">
            <v>0</v>
          </cell>
          <cell r="I38"/>
          <cell r="J38"/>
          <cell r="K38"/>
          <cell r="L38"/>
          <cell r="M38"/>
          <cell r="N38"/>
          <cell r="O38"/>
          <cell r="P38"/>
          <cell r="Q38" t="b">
            <v>1</v>
          </cell>
          <cell r="R38"/>
          <cell r="S38"/>
          <cell r="T38"/>
          <cell r="U38"/>
        </row>
        <row r="39">
          <cell r="A39" t="str">
            <v>570FALSE</v>
          </cell>
          <cell r="B39" t="str">
            <v>570aFALSE</v>
          </cell>
          <cell r="C39" t="str">
            <v>a</v>
          </cell>
          <cell r="D39" t="b">
            <v>0</v>
          </cell>
          <cell r="E39">
            <v>570</v>
          </cell>
          <cell r="F39" t="str">
            <v>GASB number is blank.</v>
          </cell>
          <cell r="G39">
            <v>0</v>
          </cell>
          <cell r="H39" t="b">
            <v>1</v>
          </cell>
          <cell r="I39"/>
          <cell r="J39"/>
          <cell r="K39"/>
          <cell r="L39"/>
          <cell r="M39"/>
          <cell r="N39"/>
          <cell r="O39"/>
          <cell r="P39"/>
          <cell r="Q39" t="b">
            <v>0</v>
          </cell>
          <cell r="R39"/>
          <cell r="S39"/>
          <cell r="T39"/>
          <cell r="U39"/>
        </row>
        <row r="40">
          <cell r="A40" t="e">
            <v>#N/A</v>
          </cell>
          <cell r="B40" t="e">
            <v>#N/A</v>
          </cell>
          <cell r="C40" t="str">
            <v>a</v>
          </cell>
          <cell r="D40" t="e">
            <v>#N/A</v>
          </cell>
          <cell r="E40">
            <v>601</v>
          </cell>
          <cell r="F40" t="str">
            <v>GASB number is blank.</v>
          </cell>
          <cell r="G40" t="e">
            <v>#N/A</v>
          </cell>
          <cell r="H40" t="b">
            <v>0</v>
          </cell>
          <cell r="I40"/>
          <cell r="J40"/>
          <cell r="K40"/>
          <cell r="L40"/>
          <cell r="M40"/>
          <cell r="N40"/>
          <cell r="O40"/>
          <cell r="P40"/>
          <cell r="Q40" t="b">
            <v>1</v>
          </cell>
          <cell r="R40"/>
          <cell r="S40"/>
          <cell r="T40"/>
          <cell r="U40"/>
        </row>
        <row r="41">
          <cell r="A41" t="e">
            <v>#N/A</v>
          </cell>
          <cell r="B41" t="e">
            <v>#N/A</v>
          </cell>
          <cell r="C41" t="str">
            <v>b</v>
          </cell>
          <cell r="D41" t="e">
            <v>#N/A</v>
          </cell>
          <cell r="E41">
            <v>601</v>
          </cell>
          <cell r="F41" t="str">
            <v>Budget code is blank.</v>
          </cell>
          <cell r="G41" t="e">
            <v>#N/A</v>
          </cell>
          <cell r="H41" t="b">
            <v>0</v>
          </cell>
          <cell r="I41"/>
          <cell r="J41"/>
          <cell r="K41"/>
          <cell r="L41"/>
          <cell r="M41"/>
          <cell r="N41"/>
          <cell r="O41"/>
          <cell r="P41"/>
          <cell r="Q41" t="b">
            <v>1</v>
          </cell>
          <cell r="R41"/>
          <cell r="S41"/>
          <cell r="T41"/>
          <cell r="U41"/>
        </row>
        <row r="42">
          <cell r="A42" t="e">
            <v>#N/A</v>
          </cell>
          <cell r="B42" t="e">
            <v>#N/A</v>
          </cell>
          <cell r="C42" t="str">
            <v>c</v>
          </cell>
          <cell r="D42" t="e">
            <v>#N/A</v>
          </cell>
          <cell r="E42">
            <v>601</v>
          </cell>
          <cell r="F42" t="str">
            <v>Worksheet is incomplete.</v>
          </cell>
          <cell r="G42" t="e">
            <v>#N/A</v>
          </cell>
          <cell r="H42" t="b">
            <v>0</v>
          </cell>
          <cell r="I42" t="b">
            <v>0</v>
          </cell>
          <cell r="J42" t="b">
            <v>0</v>
          </cell>
          <cell r="K42" t="b">
            <v>0</v>
          </cell>
          <cell r="L42" t="b">
            <v>0</v>
          </cell>
          <cell r="M42"/>
          <cell r="N42"/>
          <cell r="O42"/>
          <cell r="P42"/>
          <cell r="Q42" t="b">
            <v>1</v>
          </cell>
          <cell r="R42"/>
          <cell r="S42"/>
          <cell r="T42"/>
          <cell r="U42"/>
        </row>
        <row r="43">
          <cell r="A43" t="str">
            <v>605FALSE</v>
          </cell>
          <cell r="B43" t="str">
            <v>605aFALSE</v>
          </cell>
          <cell r="C43" t="str">
            <v>a</v>
          </cell>
          <cell r="D43" t="b">
            <v>0</v>
          </cell>
          <cell r="E43">
            <v>605</v>
          </cell>
          <cell r="F43" t="str">
            <v>Worksheet is incomplete.</v>
          </cell>
          <cell r="G43">
            <v>0</v>
          </cell>
          <cell r="H43" t="b">
            <v>1</v>
          </cell>
          <cell r="I43"/>
          <cell r="J43"/>
          <cell r="K43"/>
          <cell r="L43"/>
          <cell r="M43"/>
          <cell r="N43"/>
          <cell r="O43"/>
          <cell r="P43"/>
          <cell r="Q43" t="b">
            <v>0</v>
          </cell>
          <cell r="R43"/>
          <cell r="S43"/>
          <cell r="T43"/>
          <cell r="U43"/>
        </row>
        <row r="44">
          <cell r="A44" t="str">
            <v>625FALSE</v>
          </cell>
          <cell r="B44" t="str">
            <v>625aFALSE</v>
          </cell>
          <cell r="C44" t="str">
            <v>a</v>
          </cell>
          <cell r="D44" t="b">
            <v>0</v>
          </cell>
          <cell r="E44">
            <v>625</v>
          </cell>
          <cell r="F44" t="str">
            <v>GASB number is blank.</v>
          </cell>
          <cell r="G44">
            <v>0</v>
          </cell>
          <cell r="H44" t="b">
            <v>1</v>
          </cell>
          <cell r="I44"/>
          <cell r="J44"/>
          <cell r="K44"/>
          <cell r="L44"/>
          <cell r="M44"/>
          <cell r="N44"/>
          <cell r="O44"/>
          <cell r="P44"/>
          <cell r="Q44" t="b">
            <v>0</v>
          </cell>
          <cell r="R44"/>
          <cell r="S44"/>
          <cell r="T44"/>
          <cell r="U44"/>
        </row>
        <row r="45">
          <cell r="A45" t="str">
            <v>625FALSE</v>
          </cell>
          <cell r="B45" t="str">
            <v>625bFALSE</v>
          </cell>
          <cell r="C45" t="str">
            <v>b</v>
          </cell>
          <cell r="D45" t="b">
            <v>0</v>
          </cell>
          <cell r="E45">
            <v>625</v>
          </cell>
          <cell r="F45" t="str">
            <v>GASB name is blank.</v>
          </cell>
          <cell r="G45">
            <v>0</v>
          </cell>
          <cell r="H45" t="b">
            <v>1</v>
          </cell>
          <cell r="I45"/>
          <cell r="J45"/>
          <cell r="K45"/>
          <cell r="L45"/>
          <cell r="M45"/>
          <cell r="N45"/>
          <cell r="O45"/>
          <cell r="P45"/>
          <cell r="Q45" t="b">
            <v>0</v>
          </cell>
          <cell r="R45"/>
          <cell r="S45"/>
          <cell r="T45"/>
          <cell r="U45"/>
        </row>
        <row r="46">
          <cell r="A46" t="str">
            <v>635FALSE</v>
          </cell>
          <cell r="B46" t="str">
            <v>635aFALSE</v>
          </cell>
          <cell r="C46" t="str">
            <v>a</v>
          </cell>
          <cell r="D46" t="b">
            <v>0</v>
          </cell>
          <cell r="E46">
            <v>635</v>
          </cell>
          <cell r="F46" t="str">
            <v>GASB number is blank.</v>
          </cell>
          <cell r="G46">
            <v>0</v>
          </cell>
          <cell r="H46" t="b">
            <v>1</v>
          </cell>
          <cell r="I46"/>
          <cell r="J46"/>
          <cell r="K46"/>
          <cell r="L46"/>
          <cell r="M46"/>
          <cell r="N46"/>
          <cell r="O46"/>
          <cell r="P46"/>
          <cell r="Q46" t="b">
            <v>0</v>
          </cell>
          <cell r="R46"/>
          <cell r="S46"/>
          <cell r="T46"/>
          <cell r="U46"/>
        </row>
        <row r="47">
          <cell r="A47" t="str">
            <v>705TRUE</v>
          </cell>
          <cell r="B47" t="str">
            <v>705aTRUE</v>
          </cell>
          <cell r="C47" t="str">
            <v>a</v>
          </cell>
          <cell r="D47" t="b">
            <v>1</v>
          </cell>
          <cell r="E47">
            <v>705</v>
          </cell>
          <cell r="F47" t="str">
            <v>Column A does not equal Column F.  See lines marked *.</v>
          </cell>
          <cell r="G47">
            <v>0</v>
          </cell>
          <cell r="H47">
            <v>0</v>
          </cell>
          <cell r="I47"/>
          <cell r="J47"/>
          <cell r="K47"/>
          <cell r="L47"/>
          <cell r="M47"/>
          <cell r="N47"/>
          <cell r="O47"/>
          <cell r="P47"/>
          <cell r="Q47" t="b">
            <v>1</v>
          </cell>
          <cell r="R47"/>
          <cell r="S47"/>
          <cell r="T47"/>
          <cell r="U47"/>
        </row>
        <row r="48">
          <cell r="A48" t="str">
            <v>710TRUE</v>
          </cell>
          <cell r="B48" t="str">
            <v>710aTRUE</v>
          </cell>
          <cell r="C48" t="str">
            <v>a</v>
          </cell>
          <cell r="D48" t="b">
            <v>1</v>
          </cell>
          <cell r="E48">
            <v>710</v>
          </cell>
          <cell r="F48" t="str">
            <v>Column A does not equal the sum of columns B, C, and D.  See lines marked *.</v>
          </cell>
          <cell r="G48">
            <v>0</v>
          </cell>
          <cell r="H48">
            <v>0</v>
          </cell>
          <cell r="I48"/>
          <cell r="J48"/>
          <cell r="K48"/>
          <cell r="L48"/>
          <cell r="M48"/>
          <cell r="N48"/>
          <cell r="O48"/>
          <cell r="P48"/>
          <cell r="Q48" t="b">
            <v>1</v>
          </cell>
          <cell r="R48"/>
          <cell r="S48"/>
          <cell r="T48"/>
          <cell r="U48"/>
        </row>
        <row r="49">
          <cell r="A49" t="str">
            <v>710TRUE</v>
          </cell>
          <cell r="B49" t="str">
            <v>710bTRUE</v>
          </cell>
          <cell r="C49" t="str">
            <v>b</v>
          </cell>
          <cell r="D49" t="b">
            <v>1</v>
          </cell>
          <cell r="E49">
            <v>710</v>
          </cell>
          <cell r="F49" t="str">
            <v>Total investments does not equal Total per CAFR 11G/11P/11F.</v>
          </cell>
          <cell r="G49">
            <v>0</v>
          </cell>
          <cell r="H49" t="b">
            <v>1</v>
          </cell>
          <cell r="I49"/>
          <cell r="J49"/>
          <cell r="K49"/>
          <cell r="L49"/>
          <cell r="M49"/>
          <cell r="N49"/>
          <cell r="O49"/>
          <cell r="P49"/>
          <cell r="Q49" t="b">
            <v>1</v>
          </cell>
          <cell r="R49"/>
          <cell r="S49"/>
          <cell r="T49"/>
          <cell r="U49"/>
        </row>
        <row r="50">
          <cell r="A50" t="str">
            <v>715TRUE</v>
          </cell>
          <cell r="B50" t="str">
            <v>715aTRUE</v>
          </cell>
          <cell r="C50" t="str">
            <v>a</v>
          </cell>
          <cell r="D50" t="b">
            <v>1</v>
          </cell>
          <cell r="E50">
            <v>715</v>
          </cell>
          <cell r="F50" t="str">
            <v>Column A does not equal Column F.  See lines marked *.</v>
          </cell>
          <cell r="G50">
            <v>0</v>
          </cell>
          <cell r="H50">
            <v>0</v>
          </cell>
          <cell r="I50"/>
          <cell r="J50"/>
          <cell r="K50"/>
          <cell r="L50"/>
          <cell r="M50"/>
          <cell r="N50"/>
          <cell r="O50"/>
          <cell r="P50"/>
          <cell r="Q50" t="b">
            <v>1</v>
          </cell>
          <cell r="R50"/>
          <cell r="S50"/>
          <cell r="T50"/>
          <cell r="U50"/>
        </row>
      </sheetData>
      <sheetData sheetId="9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Pkg Updates"/>
      <sheetName val="Index"/>
      <sheetName val="101"/>
      <sheetName val="105"/>
      <sheetName val="110"/>
      <sheetName val="120"/>
      <sheetName val="201"/>
      <sheetName val="210"/>
      <sheetName val="215"/>
      <sheetName val="220"/>
      <sheetName val="301"/>
      <sheetName val="305"/>
      <sheetName val="310"/>
      <sheetName val="315"/>
      <sheetName val="320"/>
      <sheetName val="322"/>
      <sheetName val="325"/>
      <sheetName val="330"/>
      <sheetName val="338"/>
      <sheetName val="340"/>
      <sheetName val="341"/>
      <sheetName val="342"/>
      <sheetName val="345"/>
      <sheetName val="350"/>
      <sheetName val="355"/>
      <sheetName val="365"/>
      <sheetName val="370"/>
      <sheetName val="401"/>
      <sheetName val="405"/>
      <sheetName val="410"/>
      <sheetName val="415"/>
      <sheetName val="420"/>
      <sheetName val="425"/>
      <sheetName val="430G"/>
      <sheetName val="430BTA"/>
      <sheetName val="431G"/>
      <sheetName val="431BTA"/>
      <sheetName val="501"/>
      <sheetName val="505"/>
      <sheetName val="510"/>
      <sheetName val="515"/>
      <sheetName val="520"/>
      <sheetName val="525"/>
      <sheetName val="530"/>
      <sheetName val="535"/>
      <sheetName val="540"/>
      <sheetName val="545"/>
      <sheetName val="550"/>
      <sheetName val="555"/>
      <sheetName val="560"/>
      <sheetName val="565"/>
      <sheetName val="570"/>
      <sheetName val="605"/>
      <sheetName val="610"/>
      <sheetName val="615"/>
      <sheetName val="616"/>
      <sheetName val="620"/>
      <sheetName val="625"/>
      <sheetName val="635"/>
      <sheetName val="640"/>
      <sheetName val="705"/>
      <sheetName val="710"/>
      <sheetName val="715"/>
      <sheetName val="720"/>
      <sheetName val="725"/>
      <sheetName val="730"/>
      <sheetName val="735"/>
      <sheetName val="740"/>
      <sheetName val="745"/>
      <sheetName val="755"/>
      <sheetName val="756"/>
      <sheetName val="760"/>
      <sheetName val="765"/>
      <sheetName val="905"/>
      <sheetName val="For 905-NCAS Acct Roll-up"/>
      <sheetName val="905Hosp"/>
      <sheetName val="906-6B"/>
      <sheetName val="906-6C"/>
      <sheetName val="906-6BC"/>
      <sheetName val="907"/>
      <sheetName val="910"/>
      <sheetName val="910Hosp"/>
      <sheetName val="911-6B"/>
      <sheetName val="911-6C"/>
      <sheetName val="Explanations"/>
      <sheetName val="Comments"/>
      <sheetName val="Agencies"/>
      <sheetName val="Functional"/>
      <sheetName val="NetPosition"/>
      <sheetName val="PriorYr905"/>
      <sheetName val="PriorYr906"/>
      <sheetName val="Data"/>
      <sheetName val="All Agencies"/>
      <sheetName val="OSC Analysts"/>
      <sheetName val="Errors"/>
      <sheetName val="Notes"/>
    </sheetNames>
    <sheetDataSet>
      <sheetData sheetId="0"/>
      <sheetData sheetId="1"/>
      <sheetData sheetId="2">
        <row r="1">
          <cell r="A1" t="str">
            <v xml:space="preserve">                                                               Office of the State Controller                                                                </v>
          </cell>
        </row>
        <row r="2">
          <cell r="A2" t="str">
            <v>2018 CAFR Worksheets</v>
          </cell>
        </row>
        <row r="21">
          <cell r="B21"/>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ow r="2">
          <cell r="A2">
            <v>43281</v>
          </cell>
        </row>
        <row r="3">
          <cell r="A3">
            <v>42917</v>
          </cell>
        </row>
      </sheetData>
      <sheetData sheetId="93"/>
      <sheetData sheetId="94"/>
      <sheetData sheetId="95"/>
      <sheetData sheetId="9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0"/>
  <sheetViews>
    <sheetView showGridLines="0" tabSelected="1" zoomScaleNormal="100" workbookViewId="0">
      <selection activeCell="B16" sqref="B16"/>
    </sheetView>
  </sheetViews>
  <sheetFormatPr defaultRowHeight="15"/>
  <cols>
    <col min="1" max="1" width="3" customWidth="1"/>
    <col min="2" max="2" width="103.42578125" bestFit="1" customWidth="1"/>
    <col min="3" max="3" width="11.85546875" customWidth="1"/>
    <col min="4" max="7" width="8.28515625" customWidth="1"/>
    <col min="8" max="8" width="9.7109375" customWidth="1"/>
    <col min="9" max="9" width="7.5703125" customWidth="1"/>
    <col min="10" max="11" width="10.7109375" customWidth="1"/>
    <col min="12" max="12" width="10" customWidth="1"/>
    <col min="13" max="13" width="3.5703125" customWidth="1"/>
  </cols>
  <sheetData>
    <row r="1" spans="1:14" ht="15.75">
      <c r="A1" s="130" t="s">
        <v>16</v>
      </c>
      <c r="B1" s="130"/>
      <c r="C1" s="1"/>
      <c r="D1" s="1"/>
      <c r="E1" s="1"/>
      <c r="F1" s="1"/>
      <c r="G1" s="1"/>
      <c r="H1" s="1"/>
      <c r="I1" s="1"/>
      <c r="J1" s="1"/>
      <c r="K1" s="1"/>
      <c r="L1" s="1"/>
      <c r="M1" s="1"/>
      <c r="N1" s="2"/>
    </row>
    <row r="2" spans="1:14" ht="15.75">
      <c r="A2" s="130" t="s">
        <v>166</v>
      </c>
      <c r="B2" s="130"/>
      <c r="C2" s="3"/>
      <c r="D2" s="3"/>
      <c r="E2" s="3"/>
      <c r="F2" s="3"/>
      <c r="G2" s="3"/>
      <c r="H2" s="3"/>
      <c r="I2" s="3"/>
      <c r="J2" s="3"/>
      <c r="K2" s="3"/>
      <c r="L2" s="3"/>
      <c r="M2" s="3"/>
      <c r="N2" s="2"/>
    </row>
    <row r="3" spans="1:14" ht="15.75">
      <c r="A3" s="131" t="s">
        <v>147</v>
      </c>
      <c r="B3" s="131"/>
      <c r="C3" s="3"/>
      <c r="D3" s="3"/>
      <c r="E3" s="3"/>
      <c r="F3" s="3"/>
      <c r="G3" s="3"/>
      <c r="H3" s="3"/>
      <c r="I3" s="3"/>
      <c r="J3" s="3"/>
      <c r="K3" s="3"/>
      <c r="L3" s="3"/>
      <c r="M3" s="3"/>
      <c r="N3" s="2"/>
    </row>
    <row r="4" spans="1:14" ht="15.75">
      <c r="A4" s="120"/>
      <c r="B4" s="120"/>
      <c r="C4" s="3"/>
      <c r="D4" s="3"/>
      <c r="E4" s="3"/>
      <c r="F4" s="3"/>
      <c r="G4" s="3"/>
      <c r="H4" s="3"/>
      <c r="I4" s="3"/>
      <c r="J4" s="3"/>
      <c r="K4" s="3"/>
      <c r="L4" s="3"/>
      <c r="M4" s="3"/>
      <c r="N4" s="2"/>
    </row>
    <row r="5" spans="1:14" ht="15.75">
      <c r="A5" s="4"/>
      <c r="B5" s="18" t="s">
        <v>167</v>
      </c>
      <c r="C5" s="5"/>
      <c r="D5" s="5"/>
      <c r="E5" s="5"/>
      <c r="F5" s="5"/>
      <c r="G5" s="5"/>
      <c r="H5" s="5"/>
      <c r="I5" s="5"/>
      <c r="J5" s="5"/>
      <c r="K5" s="5"/>
      <c r="L5" s="5"/>
      <c r="M5" s="5"/>
    </row>
    <row r="6" spans="1:14">
      <c r="A6" s="6"/>
      <c r="B6" s="6"/>
    </row>
    <row r="7" spans="1:14">
      <c r="A7" s="7" t="s">
        <v>17</v>
      </c>
      <c r="B7" s="8"/>
    </row>
    <row r="8" spans="1:14">
      <c r="A8" s="9" t="s">
        <v>18</v>
      </c>
      <c r="B8" s="10" t="s">
        <v>168</v>
      </c>
    </row>
    <row r="9" spans="1:14">
      <c r="A9" s="9"/>
      <c r="B9" s="10"/>
    </row>
    <row r="10" spans="1:14">
      <c r="A10" s="9"/>
      <c r="B10" s="10" t="s">
        <v>32</v>
      </c>
    </row>
    <row r="11" spans="1:14">
      <c r="A11" s="9"/>
      <c r="B11" s="10" t="s">
        <v>19</v>
      </c>
    </row>
    <row r="12" spans="1:14">
      <c r="A12" s="11"/>
      <c r="B12" s="10" t="s">
        <v>20</v>
      </c>
    </row>
    <row r="13" spans="1:14">
      <c r="A13" s="11"/>
      <c r="B13" s="10" t="s">
        <v>21</v>
      </c>
    </row>
    <row r="14" spans="1:14">
      <c r="A14" s="12"/>
      <c r="B14" s="11" t="s">
        <v>22</v>
      </c>
    </row>
    <row r="15" spans="1:14">
      <c r="A15" s="9"/>
      <c r="B15" s="13" t="s">
        <v>23</v>
      </c>
      <c r="C15" s="14"/>
    </row>
    <row r="16" spans="1:14">
      <c r="A16" s="11"/>
      <c r="B16" s="13" t="s">
        <v>144</v>
      </c>
      <c r="C16" s="15"/>
    </row>
    <row r="17" spans="1:3">
      <c r="A17" s="16"/>
      <c r="B17" s="13"/>
      <c r="C17" s="14"/>
    </row>
    <row r="18" spans="1:3">
      <c r="A18" s="9" t="s">
        <v>18</v>
      </c>
      <c r="B18" s="116" t="s">
        <v>107</v>
      </c>
      <c r="C18" s="14"/>
    </row>
    <row r="19" spans="1:3">
      <c r="A19" s="9"/>
      <c r="B19" s="116"/>
      <c r="C19" s="14"/>
    </row>
    <row r="20" spans="1:3">
      <c r="A20" s="9" t="s">
        <v>18</v>
      </c>
      <c r="B20" s="13" t="s">
        <v>108</v>
      </c>
    </row>
    <row r="22" spans="1:3">
      <c r="A22" s="9" t="s">
        <v>18</v>
      </c>
      <c r="B22" s="13" t="s">
        <v>141</v>
      </c>
    </row>
    <row r="23" spans="1:3">
      <c r="A23" s="9"/>
      <c r="B23" s="13"/>
      <c r="C23" s="14"/>
    </row>
    <row r="24" spans="1:3">
      <c r="A24" s="9" t="s">
        <v>18</v>
      </c>
      <c r="B24" s="13" t="s">
        <v>189</v>
      </c>
      <c r="C24" s="14"/>
    </row>
    <row r="25" spans="1:3">
      <c r="A25" s="11"/>
      <c r="B25" s="119"/>
    </row>
    <row r="40" spans="1:2" s="20" customFormat="1"/>
    <row r="47" spans="1:2">
      <c r="A47" s="16"/>
      <c r="B47" s="16"/>
    </row>
    <row r="48" spans="1:2">
      <c r="A48" s="16"/>
      <c r="B48" s="16"/>
    </row>
    <row r="49" spans="1:2">
      <c r="A49" s="9"/>
      <c r="B49" s="16"/>
    </row>
    <row r="50" spans="1:2">
      <c r="A50" s="16"/>
      <c r="B50" s="16"/>
    </row>
    <row r="51" spans="1:2">
      <c r="A51" s="16"/>
      <c r="B51" s="16"/>
    </row>
    <row r="52" spans="1:2">
      <c r="A52" s="9"/>
      <c r="B52" s="16"/>
    </row>
    <row r="53" spans="1:2">
      <c r="A53" s="16"/>
      <c r="B53" s="16"/>
    </row>
    <row r="54" spans="1:2">
      <c r="A54" s="16"/>
      <c r="B54" s="16"/>
    </row>
    <row r="55" spans="1:2">
      <c r="A55" s="16"/>
      <c r="B55" s="16"/>
    </row>
    <row r="56" spans="1:2">
      <c r="A56" s="16"/>
      <c r="B56" s="16"/>
    </row>
    <row r="57" spans="1:2">
      <c r="A57" s="9"/>
      <c r="B57" s="16"/>
    </row>
    <row r="58" spans="1:2">
      <c r="A58" s="16"/>
      <c r="B58" s="16"/>
    </row>
    <row r="59" spans="1:2">
      <c r="A59" s="16"/>
      <c r="B59" s="16"/>
    </row>
    <row r="60" spans="1:2">
      <c r="A60" s="9"/>
      <c r="B60" s="16"/>
    </row>
    <row r="61" spans="1:2">
      <c r="A61" s="16"/>
      <c r="B61" s="16"/>
    </row>
    <row r="62" spans="1:2">
      <c r="A62" s="16"/>
      <c r="B62" s="16"/>
    </row>
    <row r="63" spans="1:2">
      <c r="A63" s="9"/>
      <c r="B63" s="19"/>
    </row>
    <row r="64" spans="1:2">
      <c r="A64" s="16"/>
      <c r="B64" s="16"/>
    </row>
    <row r="65" spans="1:2">
      <c r="A65" s="19"/>
      <c r="B65" s="16"/>
    </row>
    <row r="66" spans="1:2">
      <c r="A66" s="9"/>
      <c r="B66" s="16"/>
    </row>
    <row r="67" spans="1:2">
      <c r="A67" s="16"/>
      <c r="B67" s="16"/>
    </row>
    <row r="68" spans="1:2">
      <c r="A68" s="16"/>
      <c r="B68" s="16"/>
    </row>
    <row r="69" spans="1:2">
      <c r="A69" s="9"/>
      <c r="B69" s="16"/>
    </row>
    <row r="70" spans="1:2">
      <c r="A70" s="16"/>
      <c r="B70" s="16"/>
    </row>
    <row r="71" spans="1:2">
      <c r="A71" s="16"/>
      <c r="B71" s="16"/>
    </row>
    <row r="72" spans="1:2">
      <c r="A72" s="16"/>
      <c r="B72" s="16"/>
    </row>
    <row r="73" spans="1:2">
      <c r="A73" s="9"/>
      <c r="B73" s="16"/>
    </row>
    <row r="74" spans="1:2">
      <c r="A74" s="16"/>
      <c r="B74" s="16"/>
    </row>
    <row r="75" spans="1:2">
      <c r="A75" s="16"/>
      <c r="B75" s="16"/>
    </row>
    <row r="76" spans="1:2">
      <c r="A76" s="9"/>
      <c r="B76" s="16"/>
    </row>
    <row r="77" spans="1:2">
      <c r="A77" s="16"/>
      <c r="B77" s="16"/>
    </row>
    <row r="78" spans="1:2">
      <c r="A78" s="16"/>
      <c r="B78" s="16"/>
    </row>
    <row r="79" spans="1:2">
      <c r="A79" s="16"/>
      <c r="B79" s="16"/>
    </row>
    <row r="80" spans="1:2">
      <c r="A80" s="9"/>
      <c r="B80" s="16"/>
    </row>
    <row r="81" spans="1:2">
      <c r="A81" s="16"/>
      <c r="B81" s="16"/>
    </row>
    <row r="82" spans="1:2">
      <c r="A82" s="16"/>
      <c r="B82" s="16"/>
    </row>
    <row r="83" spans="1:2">
      <c r="A83" s="16"/>
      <c r="B83" s="16"/>
    </row>
    <row r="84" spans="1:2">
      <c r="A84" s="16"/>
      <c r="B84" s="16"/>
    </row>
    <row r="85" spans="1:2">
      <c r="A85" s="16"/>
      <c r="B85" s="16"/>
    </row>
    <row r="86" spans="1:2">
      <c r="A86" s="9"/>
      <c r="B86" s="16"/>
    </row>
    <row r="87" spans="1:2">
      <c r="A87" s="16"/>
      <c r="B87" s="16"/>
    </row>
    <row r="88" spans="1:2">
      <c r="A88" s="16"/>
      <c r="B88" s="16"/>
    </row>
    <row r="89" spans="1:2">
      <c r="A89" s="20"/>
      <c r="B89" s="20"/>
    </row>
    <row r="90" spans="1:2">
      <c r="A90" s="20"/>
      <c r="B90" s="20"/>
    </row>
  </sheetData>
  <mergeCells count="3">
    <mergeCell ref="A1:B1"/>
    <mergeCell ref="A2:B2"/>
    <mergeCell ref="A3:B3"/>
  </mergeCells>
  <pageMargins left="0.7" right="0.7" top="0.75" bottom="0.75" header="0.3" footer="0.3"/>
  <pageSetup scale="8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topLeftCell="A40" workbookViewId="0">
      <selection activeCell="A3" sqref="A3:I3"/>
    </sheetView>
  </sheetViews>
  <sheetFormatPr defaultRowHeight="15"/>
  <sheetData>
    <row r="1" spans="1:9" ht="15.75">
      <c r="A1" s="132" t="s">
        <v>16</v>
      </c>
      <c r="B1" s="132"/>
      <c r="C1" s="132"/>
      <c r="D1" s="132"/>
      <c r="E1" s="132"/>
      <c r="F1" s="132"/>
      <c r="G1" s="132"/>
      <c r="H1" s="132"/>
      <c r="I1" s="132"/>
    </row>
    <row r="2" spans="1:9" ht="15.75">
      <c r="A2" s="132" t="s">
        <v>169</v>
      </c>
      <c r="B2" s="132"/>
      <c r="C2" s="132"/>
      <c r="D2" s="132"/>
      <c r="E2" s="132"/>
      <c r="F2" s="132"/>
      <c r="G2" s="132"/>
      <c r="H2" s="132"/>
      <c r="I2" s="132"/>
    </row>
    <row r="3" spans="1:9" ht="15.75">
      <c r="A3" s="132" t="s">
        <v>33</v>
      </c>
      <c r="B3" s="132"/>
      <c r="C3" s="132"/>
      <c r="D3" s="132"/>
      <c r="E3" s="132"/>
      <c r="F3" s="132"/>
      <c r="G3" s="132"/>
      <c r="H3" s="132"/>
      <c r="I3" s="132"/>
    </row>
    <row r="6" spans="1:9">
      <c r="A6" s="21" t="s">
        <v>109</v>
      </c>
    </row>
    <row r="7" spans="1:9">
      <c r="A7" s="9" t="s">
        <v>18</v>
      </c>
      <c r="B7" s="109" t="s">
        <v>143</v>
      </c>
      <c r="C7" s="107"/>
      <c r="D7" s="107"/>
      <c r="E7" s="107"/>
      <c r="F7" s="107"/>
      <c r="G7" s="107"/>
      <c r="H7" s="107"/>
      <c r="I7" s="107"/>
    </row>
    <row r="8" spans="1:9">
      <c r="A8" s="9"/>
      <c r="B8" s="109" t="s">
        <v>110</v>
      </c>
      <c r="C8" s="107"/>
      <c r="D8" s="107"/>
      <c r="E8" s="107"/>
      <c r="F8" s="107"/>
      <c r="G8" s="107"/>
      <c r="H8" s="107"/>
      <c r="I8" s="107"/>
    </row>
    <row r="9" spans="1:9">
      <c r="A9" s="9"/>
      <c r="B9" s="109" t="s">
        <v>111</v>
      </c>
      <c r="C9" s="107"/>
      <c r="D9" s="107"/>
      <c r="E9" s="107"/>
      <c r="F9" s="107"/>
      <c r="G9" s="107"/>
      <c r="H9" s="107"/>
      <c r="I9" s="107"/>
    </row>
    <row r="10" spans="1:9">
      <c r="A10" s="9"/>
      <c r="B10" s="109" t="s">
        <v>142</v>
      </c>
      <c r="C10" s="107"/>
      <c r="D10" s="107"/>
      <c r="E10" s="107"/>
      <c r="F10" s="107"/>
      <c r="G10" s="107"/>
      <c r="H10" s="107"/>
      <c r="I10" s="107"/>
    </row>
    <row r="11" spans="1:9">
      <c r="A11" s="9"/>
      <c r="B11" s="13"/>
    </row>
    <row r="12" spans="1:9">
      <c r="A12" s="21" t="s">
        <v>34</v>
      </c>
    </row>
    <row r="14" spans="1:9">
      <c r="A14" s="9" t="s">
        <v>18</v>
      </c>
      <c r="B14" s="117" t="s">
        <v>35</v>
      </c>
      <c r="C14" s="107"/>
      <c r="D14" s="107"/>
      <c r="E14" s="107"/>
      <c r="F14" s="107"/>
      <c r="G14" s="107"/>
      <c r="H14" s="107"/>
      <c r="I14" s="107"/>
    </row>
    <row r="15" spans="1:9">
      <c r="B15" s="107" t="s">
        <v>37</v>
      </c>
      <c r="C15" s="107"/>
      <c r="D15" s="107"/>
      <c r="E15" s="107"/>
      <c r="F15" s="107"/>
      <c r="G15" s="107"/>
      <c r="H15" s="107"/>
      <c r="I15" s="107"/>
    </row>
    <row r="16" spans="1:9">
      <c r="B16" s="107" t="s">
        <v>160</v>
      </c>
      <c r="C16" s="107"/>
      <c r="D16" s="107"/>
      <c r="E16" s="107"/>
      <c r="F16" s="107"/>
      <c r="G16" s="107"/>
      <c r="H16" s="107"/>
      <c r="I16" s="107"/>
    </row>
    <row r="17" spans="1:9">
      <c r="A17" s="9" t="s">
        <v>18</v>
      </c>
      <c r="B17" s="117" t="s">
        <v>36</v>
      </c>
      <c r="C17" s="107"/>
      <c r="D17" s="107"/>
      <c r="E17" s="107"/>
      <c r="F17" s="107"/>
      <c r="G17" s="107"/>
      <c r="H17" s="107"/>
      <c r="I17" s="107"/>
    </row>
    <row r="18" spans="1:9">
      <c r="B18" s="107" t="s">
        <v>44</v>
      </c>
      <c r="C18" s="107"/>
      <c r="D18" s="107"/>
      <c r="E18" s="107"/>
      <c r="F18" s="107"/>
      <c r="G18" s="107"/>
      <c r="H18" s="107"/>
      <c r="I18" s="107"/>
    </row>
    <row r="19" spans="1:9">
      <c r="B19" s="107" t="s">
        <v>45</v>
      </c>
      <c r="C19" s="107"/>
      <c r="D19" s="107"/>
      <c r="E19" s="107"/>
      <c r="F19" s="107"/>
      <c r="G19" s="107"/>
      <c r="H19" s="107"/>
      <c r="I19" s="107"/>
    </row>
    <row r="21" spans="1:9">
      <c r="A21" s="21" t="s">
        <v>38</v>
      </c>
    </row>
    <row r="23" spans="1:9">
      <c r="A23" s="9" t="s">
        <v>18</v>
      </c>
      <c r="B23" s="107" t="s">
        <v>39</v>
      </c>
      <c r="C23" s="107"/>
      <c r="D23" s="107"/>
      <c r="E23" s="107"/>
      <c r="F23" s="107"/>
      <c r="G23" s="107"/>
      <c r="H23" s="107"/>
      <c r="I23" s="107"/>
    </row>
    <row r="24" spans="1:9">
      <c r="B24" s="107" t="s">
        <v>40</v>
      </c>
      <c r="C24" s="107"/>
      <c r="D24" s="107"/>
      <c r="E24" s="107"/>
      <c r="F24" s="107"/>
      <c r="G24" s="107"/>
      <c r="H24" s="107"/>
      <c r="I24" s="107"/>
    </row>
    <row r="25" spans="1:9">
      <c r="B25" s="107"/>
      <c r="C25" s="107"/>
      <c r="D25" s="107"/>
      <c r="E25" s="107"/>
      <c r="F25" s="107"/>
      <c r="G25" s="107"/>
      <c r="H25" s="107"/>
      <c r="I25" s="107"/>
    </row>
    <row r="26" spans="1:9">
      <c r="A26" s="21" t="s">
        <v>41</v>
      </c>
    </row>
    <row r="28" spans="1:9">
      <c r="A28" s="9" t="s">
        <v>18</v>
      </c>
      <c r="B28" s="107" t="s">
        <v>138</v>
      </c>
      <c r="C28" s="107"/>
      <c r="D28" s="107"/>
      <c r="E28" s="107"/>
      <c r="F28" s="107"/>
      <c r="G28" s="107"/>
      <c r="H28" s="107"/>
      <c r="I28" s="107"/>
    </row>
    <row r="29" spans="1:9">
      <c r="B29" s="107" t="s">
        <v>42</v>
      </c>
      <c r="C29" s="107"/>
      <c r="D29" s="107"/>
      <c r="E29" s="107"/>
      <c r="F29" s="107"/>
      <c r="G29" s="107"/>
      <c r="H29" s="107"/>
      <c r="I29" s="107"/>
    </row>
    <row r="30" spans="1:9">
      <c r="A30" s="9" t="s">
        <v>18</v>
      </c>
      <c r="B30" s="118" t="s">
        <v>139</v>
      </c>
      <c r="C30" s="107"/>
      <c r="D30" s="107"/>
      <c r="E30" s="107"/>
      <c r="F30" s="107"/>
      <c r="G30" s="107"/>
      <c r="H30" s="107"/>
      <c r="I30" s="107"/>
    </row>
    <row r="31" spans="1:9">
      <c r="A31" s="9"/>
      <c r="B31" s="107" t="s">
        <v>50</v>
      </c>
      <c r="C31" s="107"/>
      <c r="D31" s="107"/>
      <c r="E31" s="107"/>
      <c r="F31" s="107"/>
      <c r="G31" s="107"/>
      <c r="H31" s="107"/>
      <c r="I31" s="107"/>
    </row>
    <row r="32" spans="1:9">
      <c r="A32" s="9"/>
      <c r="B32" s="107" t="s">
        <v>161</v>
      </c>
      <c r="C32" s="107"/>
      <c r="D32" s="107"/>
      <c r="E32" s="107"/>
      <c r="F32" s="107"/>
      <c r="G32" s="107"/>
      <c r="H32" s="107"/>
      <c r="I32" s="107"/>
    </row>
    <row r="33" spans="1:9">
      <c r="A33" s="9" t="s">
        <v>18</v>
      </c>
      <c r="B33" s="118" t="s">
        <v>140</v>
      </c>
      <c r="C33" s="107"/>
      <c r="D33" s="107"/>
      <c r="E33" s="107"/>
      <c r="F33" s="107"/>
      <c r="G33" s="107"/>
      <c r="H33" s="107"/>
      <c r="I33" s="107"/>
    </row>
    <row r="35" spans="1:9">
      <c r="A35" s="21" t="s">
        <v>43</v>
      </c>
    </row>
    <row r="37" spans="1:9">
      <c r="A37" s="9" t="s">
        <v>18</v>
      </c>
      <c r="B37" s="107" t="s">
        <v>46</v>
      </c>
    </row>
    <row r="39" spans="1:9">
      <c r="A39" s="21" t="s">
        <v>49</v>
      </c>
    </row>
    <row r="41" spans="1:9">
      <c r="A41" s="9" t="s">
        <v>18</v>
      </c>
      <c r="B41" s="107" t="s">
        <v>162</v>
      </c>
    </row>
    <row r="43" spans="1:9">
      <c r="A43" s="21" t="s">
        <v>47</v>
      </c>
    </row>
    <row r="45" spans="1:9">
      <c r="A45" s="9" t="s">
        <v>18</v>
      </c>
      <c r="B45" s="107" t="s">
        <v>48</v>
      </c>
    </row>
    <row r="48" spans="1:9">
      <c r="A48" s="21" t="s">
        <v>149</v>
      </c>
    </row>
    <row r="49" spans="1:2">
      <c r="A49" s="83">
        <v>1</v>
      </c>
      <c r="B49" t="s">
        <v>150</v>
      </c>
    </row>
    <row r="50" spans="1:2">
      <c r="A50" s="83">
        <v>2</v>
      </c>
      <c r="B50" t="s">
        <v>151</v>
      </c>
    </row>
    <row r="51" spans="1:2">
      <c r="A51" s="83" t="s">
        <v>91</v>
      </c>
      <c r="B51" t="s">
        <v>159</v>
      </c>
    </row>
    <row r="52" spans="1:2">
      <c r="A52" s="83">
        <v>4</v>
      </c>
      <c r="B52" t="s">
        <v>152</v>
      </c>
    </row>
    <row r="53" spans="1:2">
      <c r="A53" s="83">
        <v>5</v>
      </c>
      <c r="B53" t="s">
        <v>153</v>
      </c>
    </row>
    <row r="54" spans="1:2">
      <c r="A54" s="83">
        <v>6</v>
      </c>
      <c r="B54" t="s">
        <v>154</v>
      </c>
    </row>
    <row r="55" spans="1:2">
      <c r="A55" s="83">
        <v>7</v>
      </c>
      <c r="B55" t="s">
        <v>155</v>
      </c>
    </row>
    <row r="56" spans="1:2">
      <c r="A56" s="83">
        <v>9</v>
      </c>
      <c r="B56" t="s">
        <v>156</v>
      </c>
    </row>
    <row r="57" spans="1:2">
      <c r="A57" s="83">
        <v>10</v>
      </c>
      <c r="B57" t="s">
        <v>157</v>
      </c>
    </row>
    <row r="58" spans="1:2">
      <c r="A58" s="83">
        <v>11</v>
      </c>
      <c r="B58" t="s">
        <v>158</v>
      </c>
    </row>
  </sheetData>
  <mergeCells count="3">
    <mergeCell ref="A1:I1"/>
    <mergeCell ref="A2:I2"/>
    <mergeCell ref="A3:I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0"/>
  <sheetViews>
    <sheetView showGridLines="0" topLeftCell="B25" workbookViewId="0">
      <selection activeCell="T19" sqref="T19"/>
    </sheetView>
  </sheetViews>
  <sheetFormatPr defaultColWidth="8" defaultRowHeight="12.75"/>
  <cols>
    <col min="1" max="1" width="5.140625" style="30" hidden="1" customWidth="1"/>
    <col min="2" max="2" width="26.140625" style="33" customWidth="1"/>
    <col min="3" max="3" width="0.85546875" style="33" customWidth="1"/>
    <col min="4" max="4" width="15.85546875" style="33" customWidth="1"/>
    <col min="5" max="5" width="0.85546875" style="33" customWidth="1"/>
    <col min="6" max="6" width="13.28515625" style="33" customWidth="1"/>
    <col min="7" max="7" width="0.42578125" style="33" customWidth="1"/>
    <col min="8" max="8" width="13.28515625" style="33" customWidth="1"/>
    <col min="9" max="9" width="0.85546875" style="33" customWidth="1"/>
    <col min="10" max="10" width="13.28515625" style="33" customWidth="1"/>
    <col min="11" max="11" width="1.140625" style="33" customWidth="1"/>
    <col min="12" max="12" width="14.140625" style="33" customWidth="1"/>
    <col min="13" max="13" width="0.85546875" style="33" customWidth="1"/>
    <col min="14" max="14" width="14.28515625" style="33" customWidth="1"/>
    <col min="15" max="15" width="0.85546875" style="33" customWidth="1"/>
    <col min="16" max="16" width="14.28515625" style="33" customWidth="1"/>
    <col min="17" max="17" width="0.85546875" style="33" customWidth="1"/>
    <col min="18" max="18" width="14" style="33" customWidth="1"/>
    <col min="19" max="19" width="0.85546875" style="33" customWidth="1"/>
    <col min="20" max="20" width="15.7109375" style="33" customWidth="1"/>
    <col min="21" max="21" width="4.7109375" style="33" customWidth="1"/>
    <col min="22" max="22" width="6.140625" style="33" customWidth="1"/>
    <col min="23" max="232" width="14.42578125" style="33" customWidth="1"/>
    <col min="233" max="16384" width="8" style="33"/>
  </cols>
  <sheetData>
    <row r="1" spans="1:21" s="24" customFormat="1" ht="15" customHeight="1">
      <c r="A1" s="23"/>
      <c r="B1" s="146" t="str">
        <f>+[2]Index!$A$1</f>
        <v xml:space="preserve">                                                               Office of the State Controller                                                                </v>
      </c>
      <c r="C1" s="146"/>
      <c r="D1" s="146"/>
      <c r="E1" s="146"/>
      <c r="F1" s="146"/>
      <c r="G1" s="146"/>
      <c r="H1" s="146"/>
      <c r="I1" s="146"/>
      <c r="J1" s="146"/>
      <c r="K1" s="146"/>
      <c r="L1" s="146"/>
      <c r="M1" s="146"/>
      <c r="N1" s="146"/>
      <c r="O1" s="146"/>
      <c r="P1" s="146"/>
      <c r="Q1" s="146"/>
      <c r="R1" s="146"/>
      <c r="S1" s="146"/>
      <c r="T1" s="146"/>
      <c r="U1" s="133" t="str">
        <f>IF([2]Index!$B$21="na","NA","")</f>
        <v/>
      </c>
    </row>
    <row r="2" spans="1:21" s="24" customFormat="1" ht="15" customHeight="1">
      <c r="A2" s="23"/>
      <c r="B2" s="134" t="str">
        <f>+[2]Index!$A$2</f>
        <v>2018 CAFR Worksheets</v>
      </c>
      <c r="C2" s="134"/>
      <c r="D2" s="134"/>
      <c r="E2" s="134"/>
      <c r="F2" s="134"/>
      <c r="G2" s="134"/>
      <c r="H2" s="134"/>
      <c r="I2" s="134"/>
      <c r="J2" s="134"/>
      <c r="K2" s="134"/>
      <c r="L2" s="134"/>
      <c r="M2" s="134"/>
      <c r="N2" s="134"/>
      <c r="O2" s="134"/>
      <c r="P2" s="134"/>
      <c r="Q2" s="134"/>
      <c r="R2" s="134"/>
      <c r="S2" s="134"/>
      <c r="T2" s="134"/>
      <c r="U2" s="133"/>
    </row>
    <row r="3" spans="1:21" s="24" customFormat="1" ht="15" customHeight="1">
      <c r="A3" s="23"/>
      <c r="B3" s="134" t="s">
        <v>51</v>
      </c>
      <c r="C3" s="134"/>
      <c r="D3" s="134"/>
      <c r="E3" s="134"/>
      <c r="F3" s="134"/>
      <c r="G3" s="134"/>
      <c r="H3" s="134"/>
      <c r="I3" s="134"/>
      <c r="J3" s="134"/>
      <c r="K3" s="134"/>
      <c r="L3" s="134"/>
      <c r="M3" s="134"/>
      <c r="N3" s="134"/>
      <c r="O3" s="134"/>
      <c r="P3" s="134"/>
      <c r="Q3" s="134"/>
      <c r="R3" s="134"/>
      <c r="S3" s="134"/>
      <c r="T3" s="134"/>
      <c r="U3" s="133"/>
    </row>
    <row r="4" spans="1:21" s="24" customFormat="1" ht="15" customHeight="1">
      <c r="A4" s="23"/>
      <c r="B4" s="123"/>
      <c r="C4" s="123"/>
      <c r="D4" s="123"/>
      <c r="E4" s="123"/>
      <c r="F4" s="123"/>
      <c r="G4" s="123"/>
      <c r="H4" s="123"/>
      <c r="I4" s="123"/>
      <c r="J4" s="124"/>
      <c r="K4" s="123"/>
      <c r="M4" s="123"/>
      <c r="O4" s="123"/>
      <c r="P4" s="123"/>
      <c r="Q4" s="123"/>
      <c r="R4" s="123"/>
      <c r="S4" s="123"/>
      <c r="T4" s="123"/>
      <c r="U4" s="122"/>
    </row>
    <row r="5" spans="1:21" s="24" customFormat="1" ht="15" customHeight="1">
      <c r="A5" s="23"/>
      <c r="B5" s="25"/>
      <c r="C5" s="26"/>
      <c r="E5" s="26"/>
      <c r="F5" s="27"/>
      <c r="G5" s="26"/>
      <c r="H5" s="26"/>
      <c r="I5" s="26"/>
      <c r="J5" s="28" t="s">
        <v>170</v>
      </c>
      <c r="K5" s="26"/>
      <c r="M5" s="26"/>
      <c r="O5" s="26"/>
      <c r="P5" s="26"/>
      <c r="Q5" s="29"/>
      <c r="R5" s="29"/>
    </row>
    <row r="6" spans="1:21" ht="15" customHeight="1">
      <c r="B6" s="31"/>
      <c r="C6" s="31"/>
      <c r="D6" s="32"/>
      <c r="E6" s="31"/>
      <c r="J6" s="34" t="s">
        <v>52</v>
      </c>
      <c r="K6" s="31"/>
      <c r="L6" s="33" t="s">
        <v>53</v>
      </c>
      <c r="N6" s="125"/>
      <c r="O6" s="31"/>
      <c r="P6" s="31"/>
    </row>
    <row r="7" spans="1:21" ht="15" customHeight="1">
      <c r="E7" s="31"/>
      <c r="G7" s="31"/>
      <c r="I7" s="35"/>
      <c r="J7" s="31"/>
      <c r="K7" s="35"/>
      <c r="L7" s="31" t="s">
        <v>54</v>
      </c>
      <c r="M7" s="35"/>
      <c r="N7" s="135"/>
      <c r="O7" s="135"/>
      <c r="P7" s="135"/>
      <c r="Q7" s="135"/>
      <c r="R7" s="135"/>
      <c r="S7" s="135"/>
      <c r="T7" s="135"/>
      <c r="U7" s="31"/>
    </row>
    <row r="8" spans="1:21" ht="15" customHeight="1">
      <c r="B8" s="33" t="s">
        <v>55</v>
      </c>
      <c r="D8" s="121">
        <v>5100</v>
      </c>
      <c r="E8" s="31"/>
      <c r="G8" s="31"/>
      <c r="I8" s="35"/>
      <c r="J8" s="31"/>
      <c r="K8" s="35"/>
      <c r="L8" s="31" t="s">
        <v>56</v>
      </c>
      <c r="M8" s="35"/>
      <c r="N8" s="136"/>
      <c r="O8" s="136"/>
      <c r="P8" s="136"/>
      <c r="Q8" s="136"/>
      <c r="R8" s="136"/>
      <c r="S8" s="136"/>
      <c r="T8" s="136"/>
      <c r="U8" s="31"/>
    </row>
    <row r="9" spans="1:21" ht="15" customHeight="1">
      <c r="C9" s="36"/>
      <c r="D9" s="37"/>
      <c r="E9" s="38"/>
      <c r="F9" s="36"/>
      <c r="G9" s="31"/>
      <c r="I9" s="35"/>
      <c r="J9" s="31"/>
      <c r="K9" s="35"/>
      <c r="L9" s="31" t="s">
        <v>57</v>
      </c>
      <c r="M9" s="35"/>
      <c r="N9" s="137"/>
      <c r="O9" s="137"/>
      <c r="P9" s="137"/>
      <c r="Q9" s="137"/>
      <c r="R9" s="137"/>
      <c r="S9" s="137"/>
      <c r="T9" s="137"/>
      <c r="U9" s="31"/>
    </row>
    <row r="10" spans="1:21" ht="8.25" customHeight="1" thickBot="1">
      <c r="B10" s="39"/>
      <c r="C10" s="39"/>
      <c r="D10" s="39"/>
      <c r="E10" s="39"/>
      <c r="F10" s="39"/>
      <c r="G10" s="39"/>
      <c r="H10" s="39"/>
      <c r="I10" s="39"/>
      <c r="J10" s="39"/>
      <c r="K10" s="39"/>
      <c r="L10" s="39"/>
      <c r="M10" s="39"/>
      <c r="N10" s="39"/>
      <c r="O10" s="39"/>
      <c r="P10" s="39"/>
      <c r="Q10" s="39"/>
      <c r="R10" s="39"/>
      <c r="S10" s="39"/>
      <c r="T10" s="39"/>
    </row>
    <row r="11" spans="1:21" ht="8.25" customHeight="1">
      <c r="B11" s="31"/>
      <c r="C11" s="31"/>
      <c r="D11" s="31"/>
      <c r="E11" s="31"/>
      <c r="F11" s="31"/>
      <c r="G11" s="31"/>
      <c r="H11" s="31"/>
      <c r="I11" s="31"/>
      <c r="J11" s="31"/>
      <c r="K11" s="31"/>
      <c r="L11" s="31"/>
      <c r="M11" s="31"/>
      <c r="N11" s="31"/>
      <c r="O11" s="31"/>
      <c r="P11" s="31"/>
      <c r="Q11" s="31"/>
      <c r="R11" s="31"/>
      <c r="S11" s="31"/>
      <c r="T11" s="31"/>
    </row>
    <row r="12" spans="1:21" ht="17.25" customHeight="1">
      <c r="B12" s="126" t="s">
        <v>171</v>
      </c>
      <c r="C12" s="127"/>
      <c r="D12" s="127"/>
      <c r="E12" s="36"/>
      <c r="F12" s="36"/>
      <c r="L12" s="40"/>
    </row>
    <row r="13" spans="1:21" s="42" customFormat="1" ht="12.75" customHeight="1">
      <c r="A13" s="41"/>
      <c r="D13" s="43"/>
      <c r="F13" s="43" t="s">
        <v>58</v>
      </c>
      <c r="H13" s="138" t="s">
        <v>59</v>
      </c>
      <c r="I13" s="44"/>
      <c r="J13" s="43"/>
      <c r="L13" s="141" t="s">
        <v>60</v>
      </c>
      <c r="M13" s="142"/>
      <c r="N13" s="143"/>
      <c r="P13" s="43"/>
      <c r="Q13" s="33"/>
      <c r="R13" s="43" t="s">
        <v>61</v>
      </c>
      <c r="T13" s="43"/>
    </row>
    <row r="14" spans="1:21" s="42" customFormat="1">
      <c r="A14" s="41"/>
      <c r="D14" s="45"/>
      <c r="F14" s="45" t="s">
        <v>62</v>
      </c>
      <c r="H14" s="139"/>
      <c r="I14" s="44"/>
      <c r="J14" s="45" t="s">
        <v>63</v>
      </c>
      <c r="L14" s="43"/>
      <c r="M14" s="46"/>
      <c r="N14" s="43"/>
      <c r="P14" s="45"/>
      <c r="Q14" s="33"/>
      <c r="R14" s="47" t="s">
        <v>64</v>
      </c>
      <c r="T14" s="45"/>
    </row>
    <row r="15" spans="1:21" s="42" customFormat="1">
      <c r="A15" s="41"/>
      <c r="D15" s="45" t="s">
        <v>65</v>
      </c>
      <c r="F15" s="45" t="s">
        <v>66</v>
      </c>
      <c r="H15" s="139"/>
      <c r="I15" s="44"/>
      <c r="J15" s="45" t="s">
        <v>67</v>
      </c>
      <c r="L15" s="45" t="s">
        <v>68</v>
      </c>
      <c r="M15" s="46"/>
      <c r="N15" s="45" t="s">
        <v>69</v>
      </c>
      <c r="P15" s="45"/>
      <c r="Q15" s="33"/>
      <c r="R15" s="45" t="s">
        <v>70</v>
      </c>
      <c r="T15" s="45" t="s">
        <v>65</v>
      </c>
    </row>
    <row r="16" spans="1:21" s="42" customFormat="1">
      <c r="A16" s="41"/>
      <c r="B16" s="48" t="s">
        <v>71</v>
      </c>
      <c r="D16" s="49" t="str">
        <f>+TEXT([2]Data!$A$3,"mmmm d, yyyy")</f>
        <v>July 1, 2017</v>
      </c>
      <c r="F16" s="49" t="s">
        <v>72</v>
      </c>
      <c r="H16" s="140"/>
      <c r="I16" s="44"/>
      <c r="J16" s="49" t="s">
        <v>73</v>
      </c>
      <c r="L16" s="49" t="s">
        <v>60</v>
      </c>
      <c r="M16" s="46"/>
      <c r="N16" s="49" t="s">
        <v>60</v>
      </c>
      <c r="P16" s="50" t="s">
        <v>74</v>
      </c>
      <c r="Q16" s="33"/>
      <c r="R16" s="49" t="s">
        <v>75</v>
      </c>
      <c r="T16" s="50" t="str">
        <f>+TEXT([2]Data!$A$2,"mmmm d, yyy")</f>
        <v>June 30, 2018</v>
      </c>
    </row>
    <row r="17" spans="1:20" s="42" customFormat="1">
      <c r="A17" s="41"/>
      <c r="B17" s="46"/>
      <c r="D17" s="46" t="s">
        <v>76</v>
      </c>
      <c r="F17" s="46" t="s">
        <v>77</v>
      </c>
      <c r="H17" s="44" t="s">
        <v>78</v>
      </c>
      <c r="I17" s="44"/>
      <c r="J17" s="46" t="s">
        <v>79</v>
      </c>
      <c r="L17" s="46" t="s">
        <v>80</v>
      </c>
      <c r="M17" s="46"/>
      <c r="N17" s="46" t="s">
        <v>81</v>
      </c>
      <c r="P17" s="51" t="s">
        <v>82</v>
      </c>
      <c r="Q17" s="33"/>
      <c r="R17" s="46" t="s">
        <v>83</v>
      </c>
      <c r="T17" s="51" t="s">
        <v>84</v>
      </c>
    </row>
    <row r="18" spans="1:20" ht="21.75" customHeight="1">
      <c r="B18" s="52" t="s">
        <v>85</v>
      </c>
      <c r="C18" s="53"/>
      <c r="D18" s="53"/>
      <c r="E18" s="53"/>
      <c r="F18" s="53"/>
      <c r="G18" s="53"/>
      <c r="H18" s="53"/>
      <c r="I18" s="53"/>
      <c r="J18" s="53"/>
      <c r="K18" s="53"/>
      <c r="L18" s="53"/>
      <c r="M18" s="53"/>
      <c r="N18" s="53"/>
      <c r="O18" s="53"/>
      <c r="P18" s="53"/>
      <c r="Q18" s="53"/>
      <c r="R18" s="53"/>
      <c r="S18" s="53"/>
      <c r="T18" s="53"/>
    </row>
    <row r="19" spans="1:20" ht="21.75" customHeight="1">
      <c r="A19" s="30">
        <v>1</v>
      </c>
      <c r="B19" s="54" t="s">
        <v>172</v>
      </c>
      <c r="C19" s="53"/>
      <c r="D19" s="55"/>
      <c r="E19" s="56"/>
      <c r="F19" s="55"/>
      <c r="G19" s="56"/>
      <c r="H19" s="55"/>
      <c r="I19" s="56"/>
      <c r="J19" s="55"/>
      <c r="K19" s="56"/>
      <c r="L19" s="129"/>
      <c r="M19" s="56"/>
      <c r="N19" s="55"/>
      <c r="O19" s="56"/>
      <c r="P19" s="55"/>
      <c r="Q19" s="53"/>
      <c r="R19" s="55"/>
      <c r="S19" s="53"/>
      <c r="T19" s="128">
        <f t="shared" ref="T19:T24" si="0">SUM(D19:S19)</f>
        <v>0</v>
      </c>
    </row>
    <row r="20" spans="1:20" ht="21.75" customHeight="1">
      <c r="A20" s="30">
        <v>2</v>
      </c>
      <c r="B20" s="54" t="s">
        <v>173</v>
      </c>
      <c r="C20" s="53"/>
      <c r="D20" s="55"/>
      <c r="E20" s="56"/>
      <c r="F20" s="55"/>
      <c r="G20" s="56"/>
      <c r="H20" s="55"/>
      <c r="I20" s="56"/>
      <c r="J20" s="55"/>
      <c r="K20" s="56"/>
      <c r="L20" s="55"/>
      <c r="M20" s="56"/>
      <c r="N20" s="55"/>
      <c r="O20" s="56"/>
      <c r="P20" s="55"/>
      <c r="Q20" s="53"/>
      <c r="R20" s="55"/>
      <c r="S20" s="53"/>
      <c r="T20" s="128">
        <f t="shared" si="0"/>
        <v>0</v>
      </c>
    </row>
    <row r="21" spans="1:20" ht="21.75" customHeight="1">
      <c r="A21" s="30">
        <v>3</v>
      </c>
      <c r="B21" s="54" t="s">
        <v>86</v>
      </c>
      <c r="C21" s="53"/>
      <c r="D21" s="55">
        <v>0</v>
      </c>
      <c r="E21" s="56"/>
      <c r="F21" s="55"/>
      <c r="G21" s="56"/>
      <c r="H21" s="55"/>
      <c r="I21" s="56"/>
      <c r="J21" s="55"/>
      <c r="K21" s="56"/>
      <c r="L21" s="55"/>
      <c r="M21" s="56"/>
      <c r="N21" s="55"/>
      <c r="O21" s="56"/>
      <c r="P21" s="55"/>
      <c r="Q21" s="53"/>
      <c r="R21" s="55"/>
      <c r="S21" s="53"/>
      <c r="T21" s="128">
        <f t="shared" si="0"/>
        <v>0</v>
      </c>
    </row>
    <row r="22" spans="1:20" ht="21.75" customHeight="1">
      <c r="A22" s="30" t="s">
        <v>87</v>
      </c>
      <c r="B22" s="54" t="s">
        <v>88</v>
      </c>
      <c r="C22" s="53"/>
      <c r="D22" s="55">
        <v>0</v>
      </c>
      <c r="E22" s="56"/>
      <c r="F22" s="55"/>
      <c r="G22" s="56"/>
      <c r="H22" s="55"/>
      <c r="I22" s="56"/>
      <c r="J22" s="55"/>
      <c r="K22" s="56"/>
      <c r="L22" s="55"/>
      <c r="M22" s="56"/>
      <c r="N22" s="55"/>
      <c r="O22" s="56"/>
      <c r="P22" s="55"/>
      <c r="Q22" s="53"/>
      <c r="R22" s="55"/>
      <c r="S22" s="53"/>
      <c r="T22" s="128">
        <f t="shared" si="0"/>
        <v>0</v>
      </c>
    </row>
    <row r="23" spans="1:20" ht="21.75" customHeight="1">
      <c r="A23" s="30" t="s">
        <v>89</v>
      </c>
      <c r="B23" s="57" t="s">
        <v>90</v>
      </c>
      <c r="C23" s="53"/>
      <c r="D23" s="55">
        <v>0</v>
      </c>
      <c r="E23" s="56"/>
      <c r="F23" s="55" t="s">
        <v>52</v>
      </c>
      <c r="G23" s="56"/>
      <c r="H23" s="55"/>
      <c r="I23" s="56"/>
      <c r="J23" s="55"/>
      <c r="K23" s="56"/>
      <c r="L23" s="55">
        <v>0</v>
      </c>
      <c r="M23" s="56"/>
      <c r="N23" s="55"/>
      <c r="O23" s="56"/>
      <c r="P23" s="55"/>
      <c r="Q23" s="53"/>
      <c r="R23" s="55"/>
      <c r="S23" s="58"/>
      <c r="T23" s="128">
        <f t="shared" si="0"/>
        <v>0</v>
      </c>
    </row>
    <row r="24" spans="1:20" ht="21.75" customHeight="1">
      <c r="A24" s="30" t="s">
        <v>91</v>
      </c>
      <c r="B24" s="57" t="s">
        <v>174</v>
      </c>
      <c r="C24" s="53"/>
      <c r="D24" s="55">
        <v>0</v>
      </c>
      <c r="E24" s="56"/>
      <c r="F24" s="59"/>
      <c r="G24" s="56"/>
      <c r="H24" s="59"/>
      <c r="I24" s="56"/>
      <c r="J24" s="59"/>
      <c r="K24" s="56"/>
      <c r="L24" s="59"/>
      <c r="M24" s="56"/>
      <c r="N24" s="59"/>
      <c r="O24" s="56"/>
      <c r="P24" s="59"/>
      <c r="Q24" s="53"/>
      <c r="R24" s="59"/>
      <c r="S24" s="58"/>
      <c r="T24" s="128">
        <f t="shared" si="0"/>
        <v>0</v>
      </c>
    </row>
    <row r="25" spans="1:20" ht="21.75" customHeight="1">
      <c r="B25" s="52" t="s">
        <v>92</v>
      </c>
      <c r="C25" s="53"/>
      <c r="D25" s="60"/>
      <c r="E25" s="61"/>
      <c r="F25" s="60"/>
      <c r="G25" s="61"/>
      <c r="H25" s="60"/>
      <c r="I25" s="61"/>
      <c r="J25" s="60"/>
      <c r="K25" s="61"/>
      <c r="L25" s="60"/>
      <c r="M25" s="61"/>
      <c r="N25" s="60"/>
      <c r="O25" s="61"/>
      <c r="P25" s="60"/>
      <c r="Q25" s="62"/>
      <c r="R25" s="60"/>
      <c r="S25" s="62"/>
      <c r="T25" s="60"/>
    </row>
    <row r="26" spans="1:20" ht="21.75" customHeight="1">
      <c r="A26" s="30">
        <v>4</v>
      </c>
      <c r="B26" s="54" t="s">
        <v>175</v>
      </c>
      <c r="C26" s="53"/>
      <c r="D26" s="55"/>
      <c r="E26" s="56"/>
      <c r="F26" s="55"/>
      <c r="G26" s="56"/>
      <c r="H26" s="55"/>
      <c r="I26" s="56"/>
      <c r="J26" s="55"/>
      <c r="K26" s="56"/>
      <c r="L26" s="129"/>
      <c r="M26" s="56"/>
      <c r="N26" s="55"/>
      <c r="O26" s="56"/>
      <c r="P26" s="55"/>
      <c r="Q26" s="53"/>
      <c r="R26" s="55"/>
      <c r="S26" s="53"/>
      <c r="T26" s="128">
        <f t="shared" ref="T26:T34" si="1">SUM(D26:S26)</f>
        <v>0</v>
      </c>
    </row>
    <row r="27" spans="1:20" ht="21.75" customHeight="1">
      <c r="A27" s="30">
        <v>5</v>
      </c>
      <c r="B27" s="54" t="s">
        <v>176</v>
      </c>
      <c r="C27" s="53"/>
      <c r="D27" s="55"/>
      <c r="E27" s="56"/>
      <c r="F27" s="55"/>
      <c r="G27" s="56"/>
      <c r="H27" s="55"/>
      <c r="I27" s="56"/>
      <c r="J27" s="55"/>
      <c r="K27" s="56"/>
      <c r="L27" s="55"/>
      <c r="M27" s="56"/>
      <c r="N27" s="55"/>
      <c r="O27" s="56"/>
      <c r="P27" s="55"/>
      <c r="Q27" s="53"/>
      <c r="R27" s="55"/>
      <c r="S27" s="53"/>
      <c r="T27" s="128">
        <f t="shared" si="1"/>
        <v>0</v>
      </c>
    </row>
    <row r="28" spans="1:20" ht="21.75" customHeight="1">
      <c r="A28" s="30">
        <v>6</v>
      </c>
      <c r="B28" s="54" t="s">
        <v>177</v>
      </c>
      <c r="C28" s="53"/>
      <c r="D28" s="55"/>
      <c r="E28" s="56"/>
      <c r="F28" s="55"/>
      <c r="G28" s="56"/>
      <c r="H28" s="55"/>
      <c r="I28" s="56"/>
      <c r="J28" s="55"/>
      <c r="K28" s="56"/>
      <c r="L28" s="55"/>
      <c r="M28" s="56"/>
      <c r="N28" s="55"/>
      <c r="O28" s="56"/>
      <c r="P28" s="55"/>
      <c r="Q28" s="53"/>
      <c r="R28" s="55"/>
      <c r="S28" s="53"/>
      <c r="T28" s="128">
        <f t="shared" si="1"/>
        <v>0</v>
      </c>
    </row>
    <row r="29" spans="1:20" ht="21.75" customHeight="1">
      <c r="A29" s="30">
        <v>7</v>
      </c>
      <c r="B29" s="54" t="s">
        <v>178</v>
      </c>
      <c r="C29" s="53"/>
      <c r="D29" s="55"/>
      <c r="E29" s="56"/>
      <c r="F29" s="55"/>
      <c r="G29" s="56"/>
      <c r="H29" s="55"/>
      <c r="I29" s="56"/>
      <c r="J29" s="55"/>
      <c r="K29" s="56"/>
      <c r="L29" s="55"/>
      <c r="M29" s="56"/>
      <c r="N29" s="55"/>
      <c r="O29" s="56"/>
      <c r="P29" s="55"/>
      <c r="Q29" s="53"/>
      <c r="R29" s="55"/>
      <c r="S29" s="53"/>
      <c r="T29" s="128">
        <f t="shared" si="1"/>
        <v>0</v>
      </c>
    </row>
    <row r="30" spans="1:20" ht="21.75" customHeight="1">
      <c r="A30" s="30">
        <v>8</v>
      </c>
      <c r="B30" s="54" t="s">
        <v>93</v>
      </c>
      <c r="C30" s="53"/>
      <c r="D30" s="55">
        <v>0</v>
      </c>
      <c r="E30" s="56"/>
      <c r="F30" s="55"/>
      <c r="G30" s="56"/>
      <c r="H30" s="55"/>
      <c r="I30" s="56"/>
      <c r="J30" s="55"/>
      <c r="K30" s="56"/>
      <c r="L30" s="55"/>
      <c r="M30" s="56"/>
      <c r="N30" s="55"/>
      <c r="O30" s="56"/>
      <c r="P30" s="55"/>
      <c r="Q30" s="53"/>
      <c r="R30" s="55"/>
      <c r="S30" s="53"/>
      <c r="T30" s="128">
        <f t="shared" si="1"/>
        <v>0</v>
      </c>
    </row>
    <row r="31" spans="1:20" ht="21.75" customHeight="1">
      <c r="A31" s="30" t="s">
        <v>94</v>
      </c>
      <c r="B31" s="54" t="s">
        <v>95</v>
      </c>
      <c r="C31" s="53"/>
      <c r="D31" s="55">
        <v>0</v>
      </c>
      <c r="E31" s="56"/>
      <c r="F31" s="55"/>
      <c r="G31" s="56"/>
      <c r="H31" s="55"/>
      <c r="I31" s="56"/>
      <c r="J31" s="55"/>
      <c r="K31" s="56"/>
      <c r="L31" s="55"/>
      <c r="M31" s="56"/>
      <c r="N31" s="55"/>
      <c r="O31" s="56"/>
      <c r="P31" s="55"/>
      <c r="Q31" s="53"/>
      <c r="R31" s="55"/>
      <c r="S31" s="53"/>
      <c r="T31" s="128">
        <f t="shared" si="1"/>
        <v>0</v>
      </c>
    </row>
    <row r="32" spans="1:20" ht="21.75" customHeight="1">
      <c r="A32" s="30">
        <v>9</v>
      </c>
      <c r="B32" s="54" t="s">
        <v>179</v>
      </c>
      <c r="C32" s="53"/>
      <c r="D32" s="55">
        <v>0</v>
      </c>
      <c r="E32" s="56"/>
      <c r="F32" s="55"/>
      <c r="G32" s="56"/>
      <c r="H32" s="55"/>
      <c r="I32" s="56"/>
      <c r="J32" s="55"/>
      <c r="K32" s="56"/>
      <c r="L32" s="55"/>
      <c r="M32" s="56"/>
      <c r="N32" s="55"/>
      <c r="O32" s="56"/>
      <c r="P32" s="55"/>
      <c r="Q32" s="53"/>
      <c r="R32" s="55"/>
      <c r="S32" s="53"/>
      <c r="T32" s="128">
        <f t="shared" si="1"/>
        <v>0</v>
      </c>
    </row>
    <row r="33" spans="1:23" ht="21.75" customHeight="1">
      <c r="A33" s="30">
        <v>10</v>
      </c>
      <c r="B33" s="54" t="s">
        <v>180</v>
      </c>
      <c r="C33" s="53"/>
      <c r="D33" s="55">
        <v>0</v>
      </c>
      <c r="E33" s="56"/>
      <c r="F33" s="55">
        <v>0</v>
      </c>
      <c r="G33" s="56"/>
      <c r="H33" s="55"/>
      <c r="I33" s="56"/>
      <c r="J33" s="55"/>
      <c r="K33" s="56"/>
      <c r="L33" s="55"/>
      <c r="M33" s="56"/>
      <c r="N33" s="55"/>
      <c r="O33" s="56"/>
      <c r="P33" s="55"/>
      <c r="Q33" s="53"/>
      <c r="R33" s="55"/>
      <c r="S33" s="53"/>
      <c r="T33" s="128">
        <f t="shared" si="1"/>
        <v>0</v>
      </c>
    </row>
    <row r="34" spans="1:23" ht="21.75" customHeight="1">
      <c r="A34" s="30">
        <v>11</v>
      </c>
      <c r="B34" s="54" t="s">
        <v>181</v>
      </c>
      <c r="C34" s="53"/>
      <c r="D34" s="55"/>
      <c r="E34" s="56"/>
      <c r="F34" s="55"/>
      <c r="G34" s="56"/>
      <c r="H34" s="55"/>
      <c r="I34" s="56"/>
      <c r="J34" s="55"/>
      <c r="K34" s="56"/>
      <c r="L34" s="55"/>
      <c r="M34" s="56"/>
      <c r="N34" s="55"/>
      <c r="O34" s="56"/>
      <c r="P34" s="55"/>
      <c r="Q34" s="53"/>
      <c r="R34" s="55"/>
      <c r="S34" s="53"/>
      <c r="T34" s="128">
        <f t="shared" si="1"/>
        <v>0</v>
      </c>
    </row>
    <row r="35" spans="1:23" ht="21.75" customHeight="1" thickBot="1">
      <c r="B35" s="63" t="s">
        <v>96</v>
      </c>
      <c r="C35" s="53"/>
      <c r="D35" s="64">
        <f>SUM(D19:D34)</f>
        <v>0</v>
      </c>
      <c r="E35" s="60"/>
      <c r="F35" s="64"/>
      <c r="G35" s="60">
        <f t="shared" ref="G35:T35" si="2">SUM(G19:G34)</f>
        <v>0</v>
      </c>
      <c r="H35" s="64">
        <f t="shared" si="2"/>
        <v>0</v>
      </c>
      <c r="I35" s="60">
        <f t="shared" si="2"/>
        <v>0</v>
      </c>
      <c r="J35" s="64">
        <f t="shared" si="2"/>
        <v>0</v>
      </c>
      <c r="K35" s="60">
        <f t="shared" si="2"/>
        <v>0</v>
      </c>
      <c r="L35" s="64">
        <f t="shared" si="2"/>
        <v>0</v>
      </c>
      <c r="M35" s="60">
        <f t="shared" si="2"/>
        <v>0</v>
      </c>
      <c r="N35" s="64">
        <f t="shared" si="2"/>
        <v>0</v>
      </c>
      <c r="O35" s="60">
        <f t="shared" si="2"/>
        <v>0</v>
      </c>
      <c r="P35" s="64">
        <f t="shared" si="2"/>
        <v>0</v>
      </c>
      <c r="Q35" s="60">
        <f t="shared" si="2"/>
        <v>0</v>
      </c>
      <c r="R35" s="64">
        <f t="shared" si="2"/>
        <v>0</v>
      </c>
      <c r="S35" s="60">
        <f t="shared" si="2"/>
        <v>0</v>
      </c>
      <c r="T35" s="64">
        <f t="shared" si="2"/>
        <v>0</v>
      </c>
    </row>
    <row r="36" spans="1:23" ht="16.5" customHeight="1" thickTop="1">
      <c r="B36" s="65"/>
      <c r="D36" s="60"/>
      <c r="E36" s="61"/>
      <c r="F36" s="66" t="str">
        <f>IF(W36&gt;0,"Worksheet 430G or Worksheet 430BTA must be completed"," ")</f>
        <v xml:space="preserve"> </v>
      </c>
      <c r="G36" s="61"/>
      <c r="H36" s="60"/>
      <c r="I36" s="61"/>
      <c r="J36" s="60"/>
      <c r="K36" s="61"/>
      <c r="L36" s="60"/>
      <c r="M36" s="61"/>
      <c r="N36" s="67"/>
      <c r="O36" s="61"/>
      <c r="P36" s="60"/>
      <c r="Q36" s="31"/>
      <c r="R36" s="60"/>
      <c r="S36" s="31"/>
      <c r="T36" s="60"/>
      <c r="W36" s="33">
        <f>SUM(F19:F34)</f>
        <v>0</v>
      </c>
    </row>
    <row r="37" spans="1:23" ht="6" customHeight="1">
      <c r="B37" s="65"/>
      <c r="D37" s="60"/>
      <c r="E37" s="61"/>
      <c r="F37" s="60"/>
      <c r="G37" s="61"/>
      <c r="H37" s="60"/>
      <c r="I37" s="61"/>
      <c r="J37" s="60"/>
      <c r="K37" s="61"/>
      <c r="L37" s="60"/>
      <c r="M37" s="61"/>
      <c r="N37" s="67"/>
      <c r="O37" s="61"/>
      <c r="P37" s="60"/>
      <c r="Q37" s="31"/>
      <c r="R37" s="60"/>
      <c r="S37" s="31"/>
      <c r="T37" s="60"/>
    </row>
    <row r="38" spans="1:23" ht="6" customHeight="1">
      <c r="B38" s="65"/>
      <c r="D38" s="60"/>
      <c r="E38" s="61"/>
      <c r="F38" s="60"/>
      <c r="G38" s="61"/>
      <c r="H38" s="60"/>
      <c r="I38" s="61"/>
      <c r="J38" s="60"/>
      <c r="K38" s="61"/>
      <c r="L38" s="60"/>
      <c r="M38" s="61"/>
      <c r="N38" s="67"/>
      <c r="O38" s="61"/>
      <c r="P38" s="60"/>
      <c r="Q38" s="31"/>
      <c r="R38" s="60"/>
      <c r="S38" s="31"/>
      <c r="T38" s="60"/>
    </row>
    <row r="39" spans="1:23" ht="10.5" customHeight="1">
      <c r="B39" s="68" t="s">
        <v>182</v>
      </c>
      <c r="D39" s="60"/>
      <c r="E39" s="61"/>
      <c r="F39" s="60"/>
      <c r="G39" s="61"/>
      <c r="H39" s="60"/>
      <c r="I39" s="61"/>
      <c r="J39" s="60"/>
      <c r="K39" s="61"/>
      <c r="L39" s="60"/>
      <c r="M39" s="61"/>
      <c r="N39" s="67"/>
      <c r="O39" s="61"/>
      <c r="P39" s="60"/>
      <c r="Q39" s="31"/>
      <c r="R39" s="60"/>
      <c r="S39" s="31"/>
      <c r="T39" s="60"/>
    </row>
    <row r="40" spans="1:23" ht="12" customHeight="1">
      <c r="B40" s="144" t="s">
        <v>183</v>
      </c>
      <c r="C40" s="145"/>
      <c r="D40" s="145"/>
      <c r="E40" s="145"/>
      <c r="F40" s="145"/>
      <c r="G40" s="145"/>
      <c r="H40" s="145"/>
      <c r="I40" s="145"/>
      <c r="J40" s="145"/>
      <c r="K40" s="145"/>
      <c r="L40" s="145"/>
      <c r="M40" s="145"/>
      <c r="N40" s="145"/>
      <c r="O40" s="145"/>
      <c r="P40" s="145"/>
      <c r="Q40" s="145"/>
      <c r="R40" s="145"/>
      <c r="S40" s="145"/>
      <c r="T40" s="145"/>
    </row>
    <row r="41" spans="1:23" ht="15.75" customHeight="1">
      <c r="B41" s="68" t="s">
        <v>184</v>
      </c>
      <c r="E41" s="69"/>
      <c r="F41" s="69"/>
      <c r="G41" s="69"/>
      <c r="H41" s="69"/>
      <c r="I41" s="69"/>
      <c r="J41" s="69"/>
      <c r="K41" s="69"/>
      <c r="L41" s="69"/>
      <c r="M41" s="69"/>
      <c r="N41" s="69"/>
      <c r="O41" s="69"/>
      <c r="P41" s="69"/>
      <c r="Q41" s="69"/>
      <c r="R41" s="69"/>
      <c r="S41" s="69"/>
      <c r="T41" s="69"/>
    </row>
    <row r="42" spans="1:23" ht="15.75" customHeight="1">
      <c r="B42" s="52" t="s">
        <v>185</v>
      </c>
      <c r="E42" s="69"/>
      <c r="F42" s="69"/>
      <c r="G42" s="69"/>
      <c r="H42" s="69"/>
      <c r="I42" s="69"/>
      <c r="J42" s="69"/>
      <c r="K42" s="69"/>
      <c r="L42" s="69"/>
      <c r="M42" s="69"/>
      <c r="N42" s="69"/>
      <c r="O42" s="69"/>
      <c r="P42" s="69"/>
      <c r="Q42" s="69"/>
      <c r="R42" s="69"/>
      <c r="S42" s="69"/>
      <c r="T42" s="69"/>
    </row>
    <row r="43" spans="1:23" ht="15.75" customHeight="1">
      <c r="B43" s="70" t="s">
        <v>186</v>
      </c>
      <c r="E43" s="69"/>
      <c r="F43" s="69"/>
      <c r="G43" s="69"/>
      <c r="H43" s="69"/>
      <c r="I43" s="69"/>
      <c r="J43" s="69"/>
      <c r="K43" s="69"/>
      <c r="L43" s="69"/>
      <c r="M43" s="69"/>
      <c r="N43" s="69"/>
      <c r="O43" s="69"/>
      <c r="P43" s="69"/>
      <c r="Q43" s="69"/>
      <c r="R43" s="69"/>
      <c r="S43" s="69"/>
      <c r="T43" s="69"/>
    </row>
    <row r="44" spans="1:23" ht="15.75" customHeight="1">
      <c r="B44" s="68"/>
      <c r="D44" s="71"/>
      <c r="E44" s="69"/>
      <c r="F44" s="69"/>
      <c r="G44" s="69"/>
      <c r="I44" s="72"/>
      <c r="J44" s="72"/>
      <c r="K44" s="72"/>
      <c r="L44" s="73"/>
      <c r="M44" s="72"/>
      <c r="N44" s="72"/>
      <c r="O44" s="74"/>
      <c r="Q44" s="69"/>
      <c r="R44" s="69"/>
      <c r="S44" s="69"/>
      <c r="T44" s="69"/>
    </row>
    <row r="45" spans="1:23" ht="7.5" customHeight="1">
      <c r="B45" s="68"/>
      <c r="E45" s="69"/>
      <c r="F45" s="69"/>
      <c r="G45" s="69"/>
      <c r="H45" s="71"/>
      <c r="I45" s="72"/>
      <c r="J45" s="72"/>
      <c r="K45" s="72"/>
      <c r="L45" s="72"/>
      <c r="M45" s="72"/>
      <c r="N45" s="72"/>
      <c r="O45" s="74"/>
      <c r="P45" s="73"/>
      <c r="Q45" s="69"/>
      <c r="R45" s="69"/>
      <c r="S45" s="69"/>
      <c r="T45" s="69"/>
    </row>
    <row r="46" spans="1:23" ht="15.75" customHeight="1">
      <c r="B46" s="68"/>
      <c r="E46" s="69"/>
      <c r="F46" s="69"/>
      <c r="G46" s="69"/>
      <c r="H46" s="69"/>
      <c r="I46" s="69"/>
      <c r="J46" s="69"/>
      <c r="K46" s="69"/>
      <c r="L46" s="69"/>
      <c r="M46" s="69"/>
      <c r="N46" s="69"/>
      <c r="O46" s="69"/>
      <c r="P46" s="69"/>
      <c r="Q46" s="69"/>
      <c r="R46" s="69"/>
      <c r="S46" s="69"/>
      <c r="T46" s="69"/>
    </row>
    <row r="47" spans="1:23" ht="13.5" customHeight="1">
      <c r="B47" s="71"/>
      <c r="C47" s="72"/>
      <c r="D47" s="72"/>
      <c r="E47" s="72"/>
      <c r="F47" s="72"/>
      <c r="G47" s="72"/>
      <c r="H47" s="72"/>
      <c r="I47" s="74"/>
      <c r="J47" s="73"/>
      <c r="Q47" s="73"/>
      <c r="R47" s="73"/>
      <c r="S47" s="73"/>
      <c r="T47" s="73"/>
    </row>
    <row r="48" spans="1:23" ht="13.5" customHeight="1">
      <c r="A48" s="75" t="str">
        <f ca="1">MID(CELL("filename",A1),FIND("]",CELL("filename",A1))+1,256)</f>
        <v>201</v>
      </c>
      <c r="B48" s="76"/>
      <c r="C48" s="72"/>
      <c r="D48" s="72"/>
      <c r="E48" s="72"/>
      <c r="F48" s="72"/>
      <c r="G48" s="72"/>
      <c r="H48" s="72"/>
      <c r="I48" s="77"/>
      <c r="J48" s="73"/>
      <c r="K48" s="73"/>
      <c r="L48" s="73"/>
      <c r="M48" s="73"/>
      <c r="N48" s="73"/>
      <c r="O48" s="73"/>
      <c r="P48" s="73"/>
      <c r="Q48" s="73"/>
      <c r="R48" s="73"/>
      <c r="S48" s="73"/>
      <c r="T48" s="73"/>
    </row>
    <row r="49" spans="1:20" ht="15">
      <c r="A49" s="75"/>
      <c r="B49" s="73"/>
      <c r="C49" s="78"/>
      <c r="D49" s="73"/>
      <c r="E49" s="73"/>
      <c r="F49" s="73"/>
      <c r="G49" s="73"/>
      <c r="H49" s="73"/>
      <c r="I49" s="73"/>
      <c r="J49" s="73"/>
      <c r="K49" s="73"/>
      <c r="L49" s="73"/>
      <c r="M49" s="73"/>
      <c r="N49" s="73"/>
      <c r="O49" s="73"/>
      <c r="P49" s="73"/>
      <c r="Q49" s="73"/>
      <c r="R49" s="73"/>
      <c r="S49" s="73"/>
      <c r="T49" s="73"/>
    </row>
    <row r="50" spans="1:20" ht="15">
      <c r="A50" s="75"/>
      <c r="B50" s="79"/>
      <c r="C50" s="79"/>
      <c r="D50" s="31"/>
      <c r="E50" s="31"/>
      <c r="F50" s="31"/>
      <c r="G50" s="31"/>
      <c r="H50" s="31"/>
      <c r="I50" s="31"/>
      <c r="J50" s="31"/>
      <c r="K50" s="31"/>
      <c r="L50" s="31"/>
      <c r="M50" s="31"/>
      <c r="N50" s="31"/>
      <c r="O50" s="31"/>
      <c r="P50" s="31"/>
      <c r="Q50" s="31"/>
      <c r="R50" s="31"/>
      <c r="S50" s="31"/>
      <c r="T50" s="31"/>
    </row>
    <row r="51" spans="1:20" s="29" customFormat="1" ht="15">
      <c r="A51" s="75"/>
      <c r="B51" s="80"/>
      <c r="C51" s="80"/>
      <c r="Q51" s="81"/>
      <c r="R51" s="81"/>
    </row>
    <row r="52" spans="1:20" s="29" customFormat="1" ht="15">
      <c r="A52" s="75" t="s">
        <v>97</v>
      </c>
      <c r="B52" s="80" t="str">
        <f t="shared" ref="B52:B61" ca="1" si="3">IF(ISNA(INDEX(ErrorTable,MATCH($A$48&amp;$A52&amp;FALSE,ErrorKey,0),6)),"",INDEX(ErrorTable,MATCH($A$48&amp;$A52&amp;FALSE,ErrorKey,0),6))</f>
        <v>GASB number is blank.</v>
      </c>
      <c r="C52" s="80"/>
      <c r="Q52" s="81"/>
      <c r="R52" s="81"/>
    </row>
    <row r="53" spans="1:20" s="29" customFormat="1" ht="15">
      <c r="A53" s="75" t="s">
        <v>98</v>
      </c>
      <c r="B53" s="80" t="str">
        <f t="shared" ca="1" si="3"/>
        <v/>
      </c>
      <c r="C53" s="80"/>
      <c r="Q53" s="81"/>
      <c r="R53" s="81"/>
    </row>
    <row r="54" spans="1:20" s="29" customFormat="1" ht="15">
      <c r="A54" s="75" t="s">
        <v>99</v>
      </c>
      <c r="B54" s="80" t="str">
        <f t="shared" ca="1" si="3"/>
        <v/>
      </c>
      <c r="C54" s="80"/>
      <c r="Q54" s="81"/>
      <c r="R54" s="81"/>
    </row>
    <row r="55" spans="1:20" s="29" customFormat="1" ht="15">
      <c r="A55" s="75" t="s">
        <v>100</v>
      </c>
      <c r="B55" s="80" t="str">
        <f t="shared" ca="1" si="3"/>
        <v/>
      </c>
      <c r="C55" s="80"/>
      <c r="Q55" s="81"/>
      <c r="R55" s="81"/>
    </row>
    <row r="56" spans="1:20" s="29" customFormat="1" ht="15">
      <c r="A56" s="75" t="s">
        <v>101</v>
      </c>
      <c r="B56" s="80"/>
      <c r="C56" s="80"/>
      <c r="Q56" s="81"/>
      <c r="R56" s="81"/>
    </row>
    <row r="57" spans="1:20" s="29" customFormat="1" ht="15">
      <c r="A57" s="75" t="s">
        <v>102</v>
      </c>
      <c r="B57" s="80" t="str">
        <f t="shared" ca="1" si="3"/>
        <v/>
      </c>
      <c r="C57" s="80"/>
      <c r="Q57" s="81"/>
      <c r="R57" s="81"/>
    </row>
    <row r="58" spans="1:20" s="29" customFormat="1" ht="15">
      <c r="A58" s="75" t="s">
        <v>103</v>
      </c>
      <c r="B58" s="80" t="str">
        <f t="shared" ca="1" si="3"/>
        <v/>
      </c>
      <c r="C58" s="80"/>
      <c r="Q58" s="81"/>
      <c r="R58" s="81"/>
    </row>
    <row r="59" spans="1:20" s="29" customFormat="1" ht="20.100000000000001" customHeight="1">
      <c r="A59" s="75" t="s">
        <v>104</v>
      </c>
      <c r="B59" s="80" t="str">
        <f t="shared" ca="1" si="3"/>
        <v/>
      </c>
      <c r="Q59" s="81"/>
      <c r="R59" s="81"/>
    </row>
    <row r="60" spans="1:20" s="29" customFormat="1" ht="20.100000000000001" customHeight="1">
      <c r="A60" s="75" t="s">
        <v>105</v>
      </c>
      <c r="B60" s="80" t="str">
        <f t="shared" ca="1" si="3"/>
        <v/>
      </c>
      <c r="Q60" s="81"/>
      <c r="R60" s="81"/>
    </row>
    <row r="61" spans="1:20" s="29" customFormat="1" ht="20.100000000000001" customHeight="1">
      <c r="A61" s="75" t="s">
        <v>106</v>
      </c>
      <c r="B61" s="80" t="str">
        <f t="shared" ca="1" si="3"/>
        <v/>
      </c>
      <c r="Q61" s="81"/>
      <c r="R61" s="81"/>
    </row>
    <row r="62" spans="1:20" s="29" customFormat="1" ht="20.100000000000001" customHeight="1">
      <c r="A62" s="82"/>
      <c r="Q62" s="81"/>
      <c r="R62" s="81"/>
    </row>
    <row r="63" spans="1:20" s="29" customFormat="1" ht="20.100000000000001" customHeight="1">
      <c r="A63" s="82"/>
      <c r="Q63" s="81"/>
      <c r="R63" s="81"/>
    </row>
    <row r="64" spans="1:20" s="29" customFormat="1" ht="20.100000000000001" customHeight="1">
      <c r="A64" s="82"/>
      <c r="Q64" s="81"/>
      <c r="R64" s="81"/>
    </row>
    <row r="65" spans="1:18" s="29" customFormat="1" ht="20.100000000000001" customHeight="1">
      <c r="A65" s="82"/>
      <c r="Q65" s="81"/>
      <c r="R65" s="81"/>
    </row>
    <row r="66" spans="1:18" ht="20.100000000000001" customHeight="1">
      <c r="A66" s="82"/>
      <c r="Q66" s="81"/>
      <c r="R66" s="81"/>
    </row>
    <row r="67" spans="1:18" ht="20.100000000000001" customHeight="1">
      <c r="A67" s="82"/>
      <c r="Q67" s="81"/>
      <c r="R67" s="81"/>
    </row>
    <row r="68" spans="1:18" ht="20.100000000000001" customHeight="1">
      <c r="A68" s="82"/>
      <c r="Q68" s="81"/>
      <c r="R68" s="81"/>
    </row>
    <row r="69" spans="1:18" ht="20.100000000000001" customHeight="1">
      <c r="Q69" s="81"/>
      <c r="R69" s="81"/>
    </row>
    <row r="70" spans="1:18" ht="20.100000000000001" customHeight="1">
      <c r="Q70" s="81"/>
      <c r="R70" s="81"/>
    </row>
    <row r="71" spans="1:18" ht="20.100000000000001" customHeight="1">
      <c r="Q71" s="81"/>
      <c r="R71" s="81"/>
    </row>
    <row r="72" spans="1:18" ht="20.100000000000001" customHeight="1">
      <c r="Q72" s="81"/>
      <c r="R72" s="81"/>
    </row>
    <row r="73" spans="1:18" ht="20.100000000000001" customHeight="1">
      <c r="Q73" s="81"/>
      <c r="R73" s="81"/>
    </row>
    <row r="74" spans="1:18" ht="20.100000000000001" customHeight="1">
      <c r="Q74" s="81"/>
      <c r="R74" s="81"/>
    </row>
    <row r="75" spans="1:18">
      <c r="Q75" s="81"/>
      <c r="R75" s="81"/>
    </row>
    <row r="76" spans="1:18">
      <c r="Q76" s="81"/>
      <c r="R76" s="81"/>
    </row>
    <row r="77" spans="1:18">
      <c r="Q77" s="81"/>
      <c r="R77" s="81"/>
    </row>
    <row r="78" spans="1:18">
      <c r="Q78" s="81"/>
      <c r="R78" s="81"/>
    </row>
    <row r="79" spans="1:18">
      <c r="Q79" s="81"/>
      <c r="R79" s="81"/>
    </row>
    <row r="80" spans="1:18">
      <c r="Q80" s="81"/>
      <c r="R80" s="81"/>
    </row>
  </sheetData>
  <mergeCells count="10">
    <mergeCell ref="N9:T9"/>
    <mergeCell ref="H13:H16"/>
    <mergeCell ref="L13:N13"/>
    <mergeCell ref="B40:T40"/>
    <mergeCell ref="B1:T1"/>
    <mergeCell ref="U1:U3"/>
    <mergeCell ref="B2:T2"/>
    <mergeCell ref="B3:T3"/>
    <mergeCell ref="N7:T7"/>
    <mergeCell ref="N8:T8"/>
  </mergeCells>
  <conditionalFormatting sqref="U1:U4">
    <cfRule type="cellIs" dxfId="1" priority="1" stopIfTrue="1" operator="equal">
      <formula>"na"</formula>
    </cfRule>
  </conditionalFormatting>
  <dataValidations disablePrompts="1" count="6">
    <dataValidation type="decimal" operator="greaterThanOrEqual" allowBlank="1" showInputMessage="1" showErrorMessage="1" errorTitle="Invalid data!" error="Amount must be positive!" sqref="N26:N34 L19:L24 N19:N24 L26:L34">
      <formula1>0</formula1>
    </dataValidation>
    <dataValidation type="decimal" operator="lessThanOrEqual" allowBlank="1" showInputMessage="1" showErrorMessage="1" errorTitle="Invalid data!" error="Amount must be negative." sqref="J26:J34 J19:J24">
      <formula1>0</formula1>
    </dataValidation>
    <dataValidation type="decimal" operator="lessThan" allowBlank="1" showErrorMessage="1" errorTitle="Invalid data!" error="Retirements must be entered as negative numbers." sqref="P26:P34 P19:P24">
      <formula1>0</formula1>
    </dataValidation>
    <dataValidation type="decimal" operator="greaterThanOrEqual" allowBlank="1" showInputMessage="1" showErrorMessage="1" errorTitle="Invalid data!" error="Amount must be positive." sqref="H26:H34 H19:H24">
      <formula1>0</formula1>
    </dataValidation>
    <dataValidation type="textLength" operator="equal" allowBlank="1" showInputMessage="1" showErrorMessage="1" errorTitle="Invalid data!" error="GASB number must be 4 digits." promptTitle="Capital Assets GASB Number" prompt="For primary government governmental fund types, the GASB fund number for Capital Assets should be 5100." sqref="D8:D9">
      <formula1>4</formula1>
    </dataValidation>
    <dataValidation type="decimal" operator="lessThanOrEqual" allowBlank="1" showInputMessage="1" showErrorMessage="1" errorTitle="Invalid data!" error="Decrease in CIP must be a negative number." sqref="R23:R24">
      <formula1>0</formula1>
    </dataValidation>
  </dataValidations>
  <hyperlinks>
    <hyperlink ref="B1:T1" location="Index!A1" display="Index!A1"/>
  </hyperlinks>
  <pageMargins left="0.7" right="0.7" top="0.75" bottom="0.75" header="0.3" footer="0.3"/>
  <pageSetup scale="73"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topLeftCell="A25" workbookViewId="0">
      <selection activeCell="B38" sqref="B38"/>
    </sheetView>
  </sheetViews>
  <sheetFormatPr defaultRowHeight="15"/>
  <cols>
    <col min="1" max="1" width="4.140625" style="83" customWidth="1"/>
    <col min="2" max="2" width="17.28515625" customWidth="1"/>
    <col min="3" max="3" width="5.28515625" customWidth="1"/>
    <col min="6" max="6" width="5.42578125" customWidth="1"/>
  </cols>
  <sheetData>
    <row r="1" spans="1:11" ht="15.75">
      <c r="A1" s="102"/>
      <c r="B1" s="103" t="s">
        <v>16</v>
      </c>
      <c r="C1" s="104"/>
      <c r="D1" s="104"/>
      <c r="E1" s="104"/>
      <c r="F1" s="104"/>
      <c r="G1" s="104"/>
      <c r="H1" s="104"/>
      <c r="I1" s="104"/>
      <c r="J1" s="104"/>
    </row>
    <row r="2" spans="1:11" ht="15.75">
      <c r="A2" s="102"/>
      <c r="B2" s="103" t="s">
        <v>187</v>
      </c>
      <c r="C2" s="104"/>
      <c r="D2" s="104"/>
      <c r="E2" s="104"/>
      <c r="F2" s="104"/>
      <c r="G2" s="104"/>
      <c r="H2" s="104"/>
      <c r="I2" s="104"/>
      <c r="J2" s="104"/>
    </row>
    <row r="3" spans="1:11" ht="15.75">
      <c r="A3" s="102"/>
      <c r="B3" s="105"/>
      <c r="C3" s="105"/>
      <c r="D3" s="105"/>
      <c r="E3" s="105"/>
      <c r="F3" s="105"/>
      <c r="G3" s="105"/>
      <c r="H3" s="105"/>
      <c r="I3" s="105"/>
      <c r="J3" s="105"/>
    </row>
    <row r="4" spans="1:11">
      <c r="A4" s="106"/>
      <c r="B4" s="107" t="s">
        <v>53</v>
      </c>
      <c r="C4" s="148"/>
      <c r="D4" s="148"/>
      <c r="E4" s="107"/>
      <c r="F4" s="107"/>
      <c r="G4" s="107"/>
      <c r="H4" s="107"/>
      <c r="I4" s="107"/>
      <c r="J4" s="107"/>
    </row>
    <row r="5" spans="1:11">
      <c r="A5" s="106"/>
      <c r="B5" s="107" t="s">
        <v>54</v>
      </c>
      <c r="C5" s="148"/>
      <c r="D5" s="148"/>
      <c r="E5" s="148"/>
      <c r="F5" s="148"/>
      <c r="G5" s="148"/>
      <c r="H5" s="148"/>
      <c r="I5" s="107"/>
      <c r="J5" s="107"/>
    </row>
    <row r="6" spans="1:11">
      <c r="A6" s="106"/>
      <c r="B6" s="107" t="s">
        <v>56</v>
      </c>
      <c r="C6" s="149"/>
      <c r="D6" s="149"/>
      <c r="E6" s="149"/>
      <c r="F6" s="149"/>
      <c r="G6" s="149"/>
      <c r="H6" s="149"/>
      <c r="I6" s="107"/>
      <c r="J6" s="107"/>
    </row>
    <row r="7" spans="1:11">
      <c r="A7" s="106"/>
      <c r="B7" s="107" t="s">
        <v>57</v>
      </c>
      <c r="C7" s="149"/>
      <c r="D7" s="149"/>
      <c r="E7" s="149"/>
      <c r="F7" s="149"/>
      <c r="G7" s="149"/>
      <c r="H7" s="149"/>
      <c r="I7" s="107"/>
      <c r="J7" s="107"/>
    </row>
    <row r="8" spans="1:11" ht="9" customHeight="1">
      <c r="A8" s="106"/>
      <c r="B8" s="107"/>
      <c r="C8" s="107"/>
      <c r="D8" s="107"/>
      <c r="E8" s="107"/>
      <c r="F8" s="107"/>
      <c r="G8" s="107"/>
      <c r="H8" s="107"/>
      <c r="I8" s="107"/>
      <c r="J8" s="107"/>
    </row>
    <row r="9" spans="1:11">
      <c r="A9" s="106"/>
      <c r="B9" s="108" t="s">
        <v>29</v>
      </c>
      <c r="C9" s="109"/>
      <c r="D9" s="107"/>
      <c r="E9" s="107"/>
      <c r="F9" s="107"/>
      <c r="G9" s="107"/>
      <c r="H9" s="107"/>
      <c r="I9" s="107"/>
      <c r="J9" s="107"/>
      <c r="K9" s="22"/>
    </row>
    <row r="10" spans="1:11">
      <c r="A10" s="106" t="s">
        <v>123</v>
      </c>
      <c r="B10" s="16" t="s">
        <v>136</v>
      </c>
      <c r="C10" s="107"/>
      <c r="D10" s="107"/>
      <c r="E10" s="107"/>
      <c r="F10" s="107"/>
      <c r="G10" s="107"/>
      <c r="H10" s="107"/>
      <c r="I10" s="107"/>
      <c r="J10" s="107"/>
      <c r="K10" s="22"/>
    </row>
    <row r="11" spans="1:11">
      <c r="A11" s="106"/>
      <c r="B11" s="16"/>
      <c r="C11" s="107" t="s">
        <v>116</v>
      </c>
      <c r="D11" s="110"/>
      <c r="E11" s="107"/>
      <c r="F11" s="107" t="s">
        <v>117</v>
      </c>
      <c r="G11" s="110"/>
      <c r="H11" s="111"/>
      <c r="I11" s="111"/>
      <c r="J11" s="111"/>
      <c r="K11" s="22"/>
    </row>
    <row r="12" spans="1:11">
      <c r="A12" s="106" t="s">
        <v>124</v>
      </c>
      <c r="B12" s="112" t="s">
        <v>119</v>
      </c>
      <c r="C12" s="107"/>
      <c r="D12" s="107"/>
      <c r="E12" s="107"/>
      <c r="F12" s="107"/>
      <c r="G12" s="107"/>
      <c r="H12" s="107"/>
      <c r="I12" s="107"/>
      <c r="J12" s="107"/>
      <c r="K12" s="22"/>
    </row>
    <row r="13" spans="1:11">
      <c r="A13" s="106"/>
      <c r="B13" s="112"/>
      <c r="C13" s="107" t="s">
        <v>116</v>
      </c>
      <c r="D13" s="110"/>
      <c r="E13" s="107"/>
      <c r="F13" s="107" t="s">
        <v>117</v>
      </c>
      <c r="G13" s="110"/>
      <c r="H13" s="107"/>
      <c r="I13" s="107"/>
      <c r="J13" s="107"/>
      <c r="K13" s="22"/>
    </row>
    <row r="14" spans="1:11">
      <c r="A14" s="106" t="s">
        <v>125</v>
      </c>
      <c r="B14" s="112" t="s">
        <v>133</v>
      </c>
      <c r="C14" s="107"/>
      <c r="D14" s="107"/>
      <c r="E14" s="107"/>
      <c r="F14" s="107"/>
      <c r="G14" s="107"/>
      <c r="H14" s="107"/>
      <c r="I14" s="111"/>
      <c r="J14" s="111"/>
      <c r="K14" s="22"/>
    </row>
    <row r="15" spans="1:11">
      <c r="A15" s="106"/>
      <c r="B15" s="112"/>
      <c r="C15" s="107" t="s">
        <v>116</v>
      </c>
      <c r="D15" s="110"/>
      <c r="E15" s="107"/>
      <c r="F15" s="107" t="s">
        <v>118</v>
      </c>
      <c r="G15" s="110"/>
      <c r="H15" s="107"/>
      <c r="I15" s="111"/>
      <c r="J15" s="111"/>
      <c r="K15" s="22"/>
    </row>
    <row r="16" spans="1:11">
      <c r="A16" s="106" t="s">
        <v>126</v>
      </c>
      <c r="B16" s="113" t="s">
        <v>134</v>
      </c>
      <c r="C16" s="107"/>
      <c r="D16" s="107"/>
      <c r="E16" s="107"/>
      <c r="F16" s="107"/>
      <c r="G16" s="107"/>
      <c r="H16" s="107"/>
      <c r="I16" s="107"/>
      <c r="J16" s="107"/>
      <c r="K16" s="22"/>
    </row>
    <row r="17" spans="1:11">
      <c r="A17" s="106"/>
      <c r="B17" s="113" t="s">
        <v>163</v>
      </c>
      <c r="C17" s="107"/>
      <c r="D17" s="107"/>
      <c r="E17" s="107"/>
      <c r="F17" s="107"/>
      <c r="G17" s="107"/>
      <c r="H17" s="107"/>
      <c r="I17" s="107"/>
      <c r="J17" s="107"/>
      <c r="K17" s="22"/>
    </row>
    <row r="18" spans="1:11">
      <c r="A18" s="106"/>
      <c r="B18" s="16"/>
      <c r="C18" s="107" t="s">
        <v>116</v>
      </c>
      <c r="D18" s="110"/>
      <c r="E18" s="107"/>
      <c r="F18" s="107" t="s">
        <v>117</v>
      </c>
      <c r="G18" s="110"/>
      <c r="H18" s="107"/>
      <c r="I18" s="107"/>
      <c r="J18" s="107"/>
      <c r="K18" s="22"/>
    </row>
    <row r="19" spans="1:11">
      <c r="A19" s="106" t="s">
        <v>127</v>
      </c>
      <c r="B19" s="17" t="s">
        <v>30</v>
      </c>
      <c r="C19" s="107"/>
      <c r="D19" s="107"/>
      <c r="E19" s="107"/>
      <c r="F19" s="107"/>
      <c r="G19" s="107"/>
      <c r="H19" s="107"/>
      <c r="I19" s="107"/>
      <c r="J19" s="107"/>
      <c r="K19" s="22"/>
    </row>
    <row r="20" spans="1:11">
      <c r="A20" s="106"/>
      <c r="B20" s="17"/>
      <c r="C20" s="107" t="s">
        <v>116</v>
      </c>
      <c r="D20" s="110"/>
      <c r="E20" s="107"/>
      <c r="F20" s="107" t="s">
        <v>117</v>
      </c>
      <c r="G20" s="110"/>
      <c r="H20" s="107"/>
      <c r="I20" s="107"/>
      <c r="J20" s="107"/>
      <c r="K20" s="22"/>
    </row>
    <row r="21" spans="1:11">
      <c r="A21" s="106" t="s">
        <v>128</v>
      </c>
      <c r="B21" s="17" t="s">
        <v>135</v>
      </c>
      <c r="C21" s="107"/>
      <c r="D21" s="107"/>
      <c r="E21" s="107"/>
      <c r="F21" s="107"/>
      <c r="G21" s="107"/>
      <c r="H21" s="107"/>
      <c r="I21" s="107"/>
      <c r="J21" s="107"/>
      <c r="K21" s="22"/>
    </row>
    <row r="22" spans="1:11">
      <c r="A22" s="106"/>
      <c r="B22" s="16"/>
      <c r="C22" s="107" t="s">
        <v>116</v>
      </c>
      <c r="D22" s="110"/>
      <c r="E22" s="107"/>
      <c r="F22" s="107" t="s">
        <v>117</v>
      </c>
      <c r="G22" s="110"/>
      <c r="H22" s="107"/>
      <c r="I22" s="107"/>
      <c r="J22" s="107"/>
      <c r="K22" s="22"/>
    </row>
    <row r="23" spans="1:11">
      <c r="A23" s="106" t="s">
        <v>129</v>
      </c>
      <c r="B23" s="107" t="s">
        <v>145</v>
      </c>
      <c r="C23" s="107"/>
      <c r="D23" s="107"/>
      <c r="E23" s="107"/>
      <c r="F23" s="107"/>
      <c r="G23" s="107"/>
      <c r="H23" s="107"/>
      <c r="I23" s="107"/>
      <c r="J23" s="107"/>
      <c r="K23" s="22"/>
    </row>
    <row r="24" spans="1:11">
      <c r="A24" s="106"/>
      <c r="B24" s="16"/>
      <c r="C24" s="107" t="s">
        <v>116</v>
      </c>
      <c r="D24" s="110"/>
      <c r="E24" s="107"/>
      <c r="F24" s="107" t="s">
        <v>117</v>
      </c>
      <c r="G24" s="110"/>
      <c r="H24" s="107"/>
      <c r="I24" s="107"/>
      <c r="J24" s="107"/>
      <c r="K24" s="22"/>
    </row>
    <row r="25" spans="1:11">
      <c r="A25" s="106"/>
      <c r="B25" s="16" t="s">
        <v>146</v>
      </c>
      <c r="C25" s="107"/>
      <c r="D25" s="111"/>
      <c r="E25" s="107"/>
      <c r="F25" s="107"/>
      <c r="G25" s="111"/>
      <c r="H25" s="107"/>
      <c r="I25" s="107"/>
      <c r="J25" s="107"/>
      <c r="K25" s="22"/>
    </row>
    <row r="26" spans="1:11">
      <c r="A26" s="106"/>
      <c r="B26" s="16"/>
      <c r="C26" s="107" t="s">
        <v>116</v>
      </c>
      <c r="D26" s="110"/>
      <c r="E26" s="107"/>
      <c r="F26" s="107" t="s">
        <v>117</v>
      </c>
      <c r="G26" s="110"/>
      <c r="H26" s="107"/>
      <c r="I26" s="107"/>
      <c r="J26" s="107"/>
      <c r="K26" s="22"/>
    </row>
    <row r="27" spans="1:11">
      <c r="A27" s="106" t="s">
        <v>130</v>
      </c>
      <c r="B27" s="16" t="s">
        <v>164</v>
      </c>
      <c r="C27" s="107"/>
      <c r="D27" s="107"/>
      <c r="E27" s="107"/>
      <c r="F27" s="107"/>
      <c r="G27" s="107"/>
      <c r="H27" s="107"/>
      <c r="I27" s="107"/>
      <c r="J27" s="107"/>
      <c r="K27" s="22"/>
    </row>
    <row r="28" spans="1:11">
      <c r="A28" s="106"/>
      <c r="B28" s="16"/>
      <c r="C28" s="107" t="s">
        <v>116</v>
      </c>
      <c r="D28" s="110"/>
      <c r="E28" s="107"/>
      <c r="F28" s="107" t="s">
        <v>117</v>
      </c>
      <c r="G28" s="110"/>
      <c r="H28" s="107"/>
      <c r="I28" s="107"/>
      <c r="J28" s="107"/>
      <c r="K28" s="22"/>
    </row>
    <row r="29" spans="1:11">
      <c r="A29" s="106" t="s">
        <v>131</v>
      </c>
      <c r="B29" s="16" t="s">
        <v>121</v>
      </c>
      <c r="C29" s="107"/>
      <c r="D29" s="107"/>
      <c r="E29" s="107"/>
      <c r="F29" s="107"/>
      <c r="G29" s="107"/>
      <c r="H29" s="107"/>
      <c r="I29" s="107"/>
      <c r="J29" s="107"/>
      <c r="K29" s="22"/>
    </row>
    <row r="30" spans="1:11">
      <c r="A30" s="106"/>
      <c r="B30" s="16" t="s">
        <v>120</v>
      </c>
      <c r="C30" s="107"/>
      <c r="D30" s="107"/>
      <c r="E30" s="107"/>
      <c r="F30" s="107"/>
      <c r="G30" s="107"/>
      <c r="H30" s="107"/>
      <c r="I30" s="107"/>
      <c r="J30" s="107"/>
      <c r="K30" s="22"/>
    </row>
    <row r="31" spans="1:11">
      <c r="A31" s="106"/>
      <c r="B31" s="16"/>
      <c r="C31" s="107" t="s">
        <v>116</v>
      </c>
      <c r="D31" s="110"/>
      <c r="E31" s="107"/>
      <c r="F31" s="107" t="s">
        <v>117</v>
      </c>
      <c r="G31" s="110"/>
      <c r="H31" s="107"/>
      <c r="I31" s="107"/>
      <c r="J31" s="107"/>
      <c r="K31" s="22"/>
    </row>
    <row r="32" spans="1:11">
      <c r="A32" s="106" t="s">
        <v>132</v>
      </c>
      <c r="B32" s="16" t="s">
        <v>31</v>
      </c>
      <c r="C32" s="107"/>
      <c r="D32" s="107"/>
      <c r="E32" s="107"/>
      <c r="F32" s="107"/>
      <c r="G32" s="107"/>
      <c r="H32" s="107"/>
      <c r="I32" s="107"/>
      <c r="J32" s="107"/>
      <c r="K32" s="22"/>
    </row>
    <row r="33" spans="1:11">
      <c r="A33" s="106"/>
      <c r="B33" s="107"/>
      <c r="C33" s="107" t="s">
        <v>116</v>
      </c>
      <c r="D33" s="110"/>
      <c r="E33" s="107"/>
      <c r="F33" s="107" t="s">
        <v>117</v>
      </c>
      <c r="G33" s="110"/>
      <c r="H33" s="107"/>
      <c r="I33" s="107"/>
      <c r="J33" s="107"/>
      <c r="K33" s="22"/>
    </row>
    <row r="34" spans="1:11">
      <c r="A34" s="106"/>
      <c r="B34" s="107"/>
      <c r="C34" s="107"/>
      <c r="D34" s="107"/>
      <c r="E34" s="107"/>
      <c r="F34" s="107"/>
      <c r="G34" s="107"/>
      <c r="H34" s="107"/>
      <c r="I34" s="107"/>
      <c r="J34" s="107"/>
    </row>
    <row r="35" spans="1:11">
      <c r="A35" s="106"/>
      <c r="B35" s="114" t="s">
        <v>148</v>
      </c>
      <c r="C35" s="115"/>
      <c r="D35" s="115"/>
      <c r="E35" s="115"/>
      <c r="F35" s="115"/>
      <c r="G35" s="115"/>
      <c r="H35" s="107"/>
      <c r="I35" s="107"/>
      <c r="J35" s="107"/>
    </row>
    <row r="36" spans="1:11">
      <c r="A36" s="106"/>
      <c r="B36" s="107"/>
      <c r="C36" s="107"/>
      <c r="D36" s="107"/>
      <c r="E36" s="107"/>
      <c r="F36" s="107"/>
      <c r="G36" s="107"/>
      <c r="H36" s="107"/>
      <c r="I36" s="107"/>
      <c r="J36" s="107"/>
    </row>
    <row r="37" spans="1:11">
      <c r="A37" s="106"/>
      <c r="B37" s="107" t="s">
        <v>188</v>
      </c>
      <c r="C37" s="107"/>
      <c r="D37" s="107"/>
      <c r="E37" s="107"/>
      <c r="F37" s="107"/>
      <c r="G37" s="107"/>
      <c r="H37" s="107"/>
      <c r="I37" s="107"/>
      <c r="J37" s="107"/>
    </row>
    <row r="38" spans="1:11">
      <c r="A38" s="106"/>
      <c r="B38" s="107" t="s">
        <v>165</v>
      </c>
      <c r="C38" s="107"/>
      <c r="D38" s="107"/>
      <c r="E38" s="107"/>
      <c r="F38" s="107"/>
      <c r="G38" s="107"/>
      <c r="H38" s="107"/>
      <c r="I38" s="107"/>
      <c r="J38" s="107"/>
    </row>
    <row r="39" spans="1:11">
      <c r="A39" s="106"/>
      <c r="B39" s="107"/>
      <c r="C39" s="107"/>
      <c r="D39" s="107"/>
      <c r="E39" s="107"/>
      <c r="F39" s="107"/>
      <c r="G39" s="107"/>
      <c r="H39" s="107"/>
      <c r="I39" s="107"/>
      <c r="J39" s="107"/>
    </row>
    <row r="40" spans="1:11">
      <c r="A40" s="106"/>
      <c r="B40" s="148"/>
      <c r="C40" s="148"/>
      <c r="D40" s="148"/>
      <c r="E40" s="107"/>
      <c r="F40" s="148"/>
      <c r="G40" s="148"/>
      <c r="H40" s="148"/>
      <c r="I40" s="148"/>
      <c r="J40" s="107"/>
    </row>
    <row r="41" spans="1:11">
      <c r="A41" s="106"/>
      <c r="B41" s="147" t="s">
        <v>113</v>
      </c>
      <c r="C41" s="147"/>
      <c r="D41" s="147"/>
      <c r="E41" s="107"/>
      <c r="F41" s="147" t="s">
        <v>114</v>
      </c>
      <c r="G41" s="147"/>
      <c r="H41" s="147"/>
      <c r="I41" s="147"/>
      <c r="J41" s="107"/>
    </row>
    <row r="42" spans="1:11">
      <c r="A42" s="106"/>
      <c r="B42" s="148"/>
      <c r="C42" s="148"/>
      <c r="D42" s="148"/>
      <c r="E42" s="107"/>
      <c r="F42" s="148"/>
      <c r="G42" s="148"/>
      <c r="H42" s="148"/>
      <c r="I42" s="148"/>
      <c r="J42" s="107"/>
    </row>
    <row r="43" spans="1:11">
      <c r="A43" s="106"/>
      <c r="B43" s="147" t="s">
        <v>115</v>
      </c>
      <c r="C43" s="147"/>
      <c r="D43" s="147"/>
      <c r="E43" s="107"/>
      <c r="F43" s="147" t="s">
        <v>112</v>
      </c>
      <c r="G43" s="147"/>
      <c r="H43" s="147"/>
      <c r="I43" s="147"/>
      <c r="J43" s="107"/>
    </row>
    <row r="44" spans="1:11">
      <c r="A44" s="106"/>
      <c r="B44" s="107"/>
      <c r="C44" s="107"/>
      <c r="D44" s="107"/>
      <c r="E44" s="107"/>
      <c r="F44" s="107"/>
      <c r="G44" s="107"/>
      <c r="H44" s="107"/>
      <c r="I44" s="107"/>
      <c r="J44" s="107"/>
    </row>
    <row r="45" spans="1:11">
      <c r="A45" s="106"/>
      <c r="B45" s="107"/>
      <c r="C45" s="107"/>
      <c r="D45" s="107"/>
      <c r="E45" s="107"/>
      <c r="F45" s="107"/>
      <c r="G45" s="107"/>
      <c r="H45" s="107"/>
      <c r="I45" s="107"/>
      <c r="J45" s="107"/>
    </row>
  </sheetData>
  <mergeCells count="12">
    <mergeCell ref="B43:D43"/>
    <mergeCell ref="F43:I43"/>
    <mergeCell ref="C5:H5"/>
    <mergeCell ref="C4:D4"/>
    <mergeCell ref="C6:H6"/>
    <mergeCell ref="C7:H7"/>
    <mergeCell ref="B41:D41"/>
    <mergeCell ref="F41:I41"/>
    <mergeCell ref="B40:D40"/>
    <mergeCell ref="B42:D42"/>
    <mergeCell ref="F40:I40"/>
    <mergeCell ref="F42:I4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67"/>
  <sheetViews>
    <sheetView showGridLines="0" workbookViewId="0">
      <selection activeCell="O14" sqref="O14:P14"/>
    </sheetView>
  </sheetViews>
  <sheetFormatPr defaultColWidth="9.140625" defaultRowHeight="11.25"/>
  <cols>
    <col min="1" max="1" width="11.140625" style="96" bestFit="1" customWidth="1"/>
    <col min="2" max="2" width="0.85546875" style="96" customWidth="1"/>
    <col min="3" max="3" width="2.7109375" style="96" customWidth="1"/>
    <col min="4" max="4" width="10.7109375" style="96" customWidth="1"/>
    <col min="5" max="5" width="2.7109375" style="96" customWidth="1"/>
    <col min="6" max="6" width="4.7109375" style="96" customWidth="1"/>
    <col min="7" max="7" width="2.7109375" style="96" customWidth="1"/>
    <col min="8" max="8" width="4.140625" style="96" customWidth="1"/>
    <col min="9" max="9" width="14.7109375" style="96" customWidth="1"/>
    <col min="10" max="10" width="1.42578125" style="96" customWidth="1"/>
    <col min="11" max="11" width="13.42578125" style="96" customWidth="1"/>
    <col min="12" max="12" width="2.140625" style="96" customWidth="1"/>
    <col min="13" max="13" width="14.7109375" style="96" customWidth="1"/>
    <col min="14" max="14" width="4.7109375" style="96" customWidth="1"/>
    <col min="15" max="16384" width="9.140625" style="96"/>
  </cols>
  <sheetData>
    <row r="1" spans="1:27" s="84" customFormat="1" ht="15" customHeight="1">
      <c r="A1" s="99" t="s">
        <v>16</v>
      </c>
      <c r="B1" s="99"/>
      <c r="C1" s="100"/>
      <c r="D1" s="100"/>
      <c r="E1" s="100"/>
      <c r="F1" s="100"/>
      <c r="G1" s="100"/>
      <c r="H1" s="100"/>
      <c r="I1" s="100"/>
      <c r="J1" s="100"/>
      <c r="K1" s="100"/>
      <c r="L1" s="100"/>
      <c r="M1" s="100"/>
      <c r="N1" s="133" t="str">
        <f>IF([1]Index!$B$99="na","NA","")</f>
        <v/>
      </c>
      <c r="AA1" s="85"/>
    </row>
    <row r="2" spans="1:27" s="84" customFormat="1" ht="15" customHeight="1">
      <c r="A2" s="99" t="s">
        <v>169</v>
      </c>
      <c r="B2" s="99"/>
      <c r="C2" s="101"/>
      <c r="D2" s="101"/>
      <c r="E2" s="101"/>
      <c r="F2" s="101"/>
      <c r="G2" s="101"/>
      <c r="H2" s="101"/>
      <c r="I2" s="101"/>
      <c r="J2" s="101"/>
      <c r="K2" s="101"/>
      <c r="L2" s="101"/>
      <c r="M2" s="101"/>
      <c r="N2" s="133"/>
    </row>
    <row r="3" spans="1:27" s="84" customFormat="1" ht="15" customHeight="1">
      <c r="A3" s="150"/>
      <c r="B3" s="150"/>
      <c r="C3" s="150"/>
      <c r="D3" s="150"/>
      <c r="E3" s="150"/>
      <c r="F3" s="150"/>
      <c r="G3" s="150"/>
      <c r="H3" s="150"/>
      <c r="I3" s="150"/>
      <c r="J3" s="150"/>
      <c r="K3" s="150"/>
      <c r="L3" s="150"/>
      <c r="M3" s="150"/>
      <c r="N3" s="133"/>
    </row>
    <row r="4" spans="1:27" s="86" customFormat="1" ht="15" customHeight="1">
      <c r="H4" s="87"/>
    </row>
    <row r="5" spans="1:27" s="86" customFormat="1" ht="15" customHeight="1">
      <c r="A5" s="88"/>
      <c r="B5" s="88"/>
      <c r="C5" s="88"/>
      <c r="D5" s="89"/>
      <c r="E5" s="88"/>
      <c r="I5" s="90" t="s">
        <v>53</v>
      </c>
      <c r="J5" s="151"/>
      <c r="K5" s="151"/>
      <c r="L5" s="151"/>
      <c r="M5" s="151"/>
    </row>
    <row r="6" spans="1:27" s="86" customFormat="1" ht="15" customHeight="1">
      <c r="C6" s="88"/>
      <c r="I6" s="90" t="s">
        <v>54</v>
      </c>
      <c r="J6" s="152"/>
      <c r="K6" s="152"/>
      <c r="L6" s="152"/>
      <c r="M6" s="152"/>
    </row>
    <row r="7" spans="1:27" s="86" customFormat="1" ht="15" customHeight="1">
      <c r="A7" s="91"/>
      <c r="C7" s="88"/>
      <c r="E7" s="89"/>
      <c r="I7" s="90" t="s">
        <v>56</v>
      </c>
      <c r="J7" s="154"/>
      <c r="K7" s="154"/>
      <c r="L7" s="154"/>
      <c r="M7" s="154"/>
    </row>
    <row r="8" spans="1:27" s="86" customFormat="1" ht="15" customHeight="1">
      <c r="A8" s="91"/>
      <c r="C8" s="88"/>
      <c r="E8" s="89"/>
      <c r="I8" s="90" t="s">
        <v>57</v>
      </c>
      <c r="J8" s="98"/>
      <c r="K8" s="98"/>
      <c r="L8" s="98"/>
      <c r="M8" s="98"/>
    </row>
    <row r="9" spans="1:27" s="86" customFormat="1" ht="15" customHeight="1" thickBot="1">
      <c r="A9" s="92"/>
      <c r="B9" s="92"/>
      <c r="C9" s="92"/>
      <c r="D9" s="92"/>
      <c r="E9" s="92"/>
      <c r="F9" s="92"/>
      <c r="G9" s="92"/>
      <c r="H9" s="92"/>
      <c r="I9" s="92"/>
      <c r="J9" s="92"/>
      <c r="K9" s="92"/>
      <c r="L9" s="92"/>
      <c r="M9" s="92"/>
    </row>
    <row r="10" spans="1:27" s="86" customFormat="1" ht="12.75" customHeight="1">
      <c r="A10" s="93"/>
      <c r="B10" s="93"/>
      <c r="C10" s="93"/>
      <c r="D10" s="93"/>
      <c r="E10" s="93"/>
      <c r="F10" s="93"/>
      <c r="G10" s="93"/>
      <c r="H10" s="93"/>
      <c r="I10" s="93"/>
      <c r="J10" s="93"/>
      <c r="K10" s="93"/>
      <c r="L10" s="93"/>
      <c r="M10" s="93"/>
    </row>
    <row r="11" spans="1:27" ht="15" customHeight="1">
      <c r="A11" s="94" t="s">
        <v>137</v>
      </c>
      <c r="B11" s="95"/>
      <c r="C11" s="155" t="s">
        <v>122</v>
      </c>
      <c r="D11" s="155"/>
      <c r="E11" s="155"/>
      <c r="F11" s="155"/>
      <c r="G11" s="155"/>
      <c r="H11" s="155"/>
      <c r="I11" s="155"/>
      <c r="J11" s="155"/>
      <c r="K11" s="155"/>
      <c r="L11" s="155"/>
      <c r="M11" s="155"/>
    </row>
    <row r="12" spans="1:27" ht="15" customHeight="1">
      <c r="A12" s="97"/>
      <c r="B12" s="95"/>
      <c r="C12" s="153"/>
      <c r="D12" s="153"/>
      <c r="E12" s="153"/>
      <c r="F12" s="153"/>
      <c r="G12" s="153"/>
      <c r="H12" s="153"/>
      <c r="I12" s="153"/>
      <c r="J12" s="153"/>
      <c r="K12" s="153"/>
      <c r="L12" s="153"/>
      <c r="M12" s="153"/>
    </row>
    <row r="13" spans="1:27" ht="15" customHeight="1">
      <c r="A13" s="97"/>
      <c r="B13" s="95"/>
      <c r="C13" s="153"/>
      <c r="D13" s="153"/>
      <c r="E13" s="153"/>
      <c r="F13" s="153"/>
      <c r="G13" s="153"/>
      <c r="H13" s="153"/>
      <c r="I13" s="153"/>
      <c r="J13" s="153"/>
      <c r="K13" s="153"/>
      <c r="L13" s="153"/>
      <c r="M13" s="153"/>
    </row>
    <row r="14" spans="1:27" ht="15" customHeight="1">
      <c r="A14" s="97"/>
      <c r="B14" s="95"/>
      <c r="C14" s="153"/>
      <c r="D14" s="153"/>
      <c r="E14" s="153"/>
      <c r="F14" s="153"/>
      <c r="G14" s="153"/>
      <c r="H14" s="153"/>
      <c r="I14" s="153"/>
      <c r="J14" s="153"/>
      <c r="K14" s="153"/>
      <c r="L14" s="153"/>
      <c r="M14" s="153"/>
    </row>
    <row r="15" spans="1:27" ht="15" customHeight="1">
      <c r="A15" s="97"/>
      <c r="B15" s="95"/>
      <c r="C15" s="153"/>
      <c r="D15" s="153"/>
      <c r="E15" s="153"/>
      <c r="F15" s="153"/>
      <c r="G15" s="153"/>
      <c r="H15" s="153"/>
      <c r="I15" s="153"/>
      <c r="J15" s="153"/>
      <c r="K15" s="153"/>
      <c r="L15" s="153"/>
      <c r="M15" s="153"/>
    </row>
    <row r="16" spans="1:27" ht="15" customHeight="1">
      <c r="A16" s="97"/>
      <c r="B16" s="95"/>
      <c r="C16" s="153"/>
      <c r="D16" s="153"/>
      <c r="E16" s="153"/>
      <c r="F16" s="153"/>
      <c r="G16" s="153"/>
      <c r="H16" s="153"/>
      <c r="I16" s="153"/>
      <c r="J16" s="153"/>
      <c r="K16" s="153"/>
      <c r="L16" s="153"/>
      <c r="M16" s="153"/>
    </row>
    <row r="17" spans="1:13" ht="15" customHeight="1">
      <c r="A17" s="97"/>
      <c r="B17" s="95"/>
      <c r="C17" s="153"/>
      <c r="D17" s="153"/>
      <c r="E17" s="153"/>
      <c r="F17" s="153"/>
      <c r="G17" s="153"/>
      <c r="H17" s="153"/>
      <c r="I17" s="153"/>
      <c r="J17" s="153"/>
      <c r="K17" s="153"/>
      <c r="L17" s="153"/>
      <c r="M17" s="153"/>
    </row>
    <row r="18" spans="1:13" ht="15" customHeight="1">
      <c r="A18" s="97"/>
      <c r="B18" s="95"/>
      <c r="C18" s="153"/>
      <c r="D18" s="153"/>
      <c r="E18" s="153"/>
      <c r="F18" s="153"/>
      <c r="G18" s="153"/>
      <c r="H18" s="153"/>
      <c r="I18" s="153"/>
      <c r="J18" s="153"/>
      <c r="K18" s="153"/>
      <c r="L18" s="153"/>
      <c r="M18" s="153"/>
    </row>
    <row r="19" spans="1:13" ht="15" customHeight="1">
      <c r="A19" s="97"/>
      <c r="B19" s="95"/>
      <c r="C19" s="153"/>
      <c r="D19" s="153"/>
      <c r="E19" s="153"/>
      <c r="F19" s="153"/>
      <c r="G19" s="153"/>
      <c r="H19" s="153"/>
      <c r="I19" s="153"/>
      <c r="J19" s="153"/>
      <c r="K19" s="153"/>
      <c r="L19" s="153"/>
      <c r="M19" s="153"/>
    </row>
    <row r="20" spans="1:13" ht="15" customHeight="1">
      <c r="A20" s="97"/>
      <c r="B20" s="95"/>
      <c r="C20" s="153"/>
      <c r="D20" s="153"/>
      <c r="E20" s="153"/>
      <c r="F20" s="153"/>
      <c r="G20" s="153"/>
      <c r="H20" s="153"/>
      <c r="I20" s="153"/>
      <c r="J20" s="153"/>
      <c r="K20" s="153"/>
      <c r="L20" s="153"/>
      <c r="M20" s="153"/>
    </row>
    <row r="21" spans="1:13" ht="15" customHeight="1">
      <c r="A21" s="97"/>
      <c r="B21" s="95"/>
      <c r="C21" s="153"/>
      <c r="D21" s="153"/>
      <c r="E21" s="153"/>
      <c r="F21" s="153"/>
      <c r="G21" s="153"/>
      <c r="H21" s="153"/>
      <c r="I21" s="153"/>
      <c r="J21" s="153"/>
      <c r="K21" s="153"/>
      <c r="L21" s="153"/>
      <c r="M21" s="153"/>
    </row>
    <row r="22" spans="1:13" ht="15" customHeight="1">
      <c r="A22" s="97"/>
      <c r="B22" s="95"/>
      <c r="C22" s="153"/>
      <c r="D22" s="153"/>
      <c r="E22" s="153"/>
      <c r="F22" s="153"/>
      <c r="G22" s="153"/>
      <c r="H22" s="153"/>
      <c r="I22" s="153"/>
      <c r="J22" s="153"/>
      <c r="K22" s="153"/>
      <c r="L22" s="153"/>
      <c r="M22" s="153"/>
    </row>
    <row r="23" spans="1:13" ht="15" customHeight="1">
      <c r="A23" s="97"/>
      <c r="B23" s="95"/>
      <c r="C23" s="153"/>
      <c r="D23" s="153"/>
      <c r="E23" s="153"/>
      <c r="F23" s="153"/>
      <c r="G23" s="153"/>
      <c r="H23" s="153"/>
      <c r="I23" s="153"/>
      <c r="J23" s="153"/>
      <c r="K23" s="153"/>
      <c r="L23" s="153"/>
      <c r="M23" s="153"/>
    </row>
    <row r="24" spans="1:13" ht="15" customHeight="1">
      <c r="A24" s="97"/>
      <c r="B24" s="95"/>
      <c r="C24" s="153"/>
      <c r="D24" s="153"/>
      <c r="E24" s="153"/>
      <c r="F24" s="153"/>
      <c r="G24" s="153"/>
      <c r="H24" s="153"/>
      <c r="I24" s="153"/>
      <c r="J24" s="153"/>
      <c r="K24" s="153"/>
      <c r="L24" s="153"/>
      <c r="M24" s="153"/>
    </row>
    <row r="25" spans="1:13" ht="15" customHeight="1">
      <c r="A25" s="97"/>
      <c r="B25" s="95"/>
      <c r="C25" s="153"/>
      <c r="D25" s="153"/>
      <c r="E25" s="153"/>
      <c r="F25" s="153"/>
      <c r="G25" s="153"/>
      <c r="H25" s="153"/>
      <c r="I25" s="153"/>
      <c r="J25" s="153"/>
      <c r="K25" s="153"/>
      <c r="L25" s="153"/>
      <c r="M25" s="153"/>
    </row>
    <row r="26" spans="1:13" ht="15" customHeight="1">
      <c r="A26" s="97"/>
      <c r="B26" s="95"/>
      <c r="C26" s="153"/>
      <c r="D26" s="153"/>
      <c r="E26" s="153"/>
      <c r="F26" s="153"/>
      <c r="G26" s="153"/>
      <c r="H26" s="153"/>
      <c r="I26" s="153"/>
      <c r="J26" s="153"/>
      <c r="K26" s="153"/>
      <c r="L26" s="153"/>
      <c r="M26" s="153"/>
    </row>
    <row r="27" spans="1:13" ht="15" customHeight="1">
      <c r="A27" s="97"/>
      <c r="B27" s="95"/>
      <c r="C27" s="153"/>
      <c r="D27" s="153"/>
      <c r="E27" s="153"/>
      <c r="F27" s="153"/>
      <c r="G27" s="153"/>
      <c r="H27" s="153"/>
      <c r="I27" s="153"/>
      <c r="J27" s="153"/>
      <c r="K27" s="153"/>
      <c r="L27" s="153"/>
      <c r="M27" s="153"/>
    </row>
    <row r="28" spans="1:13" ht="15" customHeight="1">
      <c r="A28" s="97"/>
      <c r="B28" s="95"/>
      <c r="C28" s="153"/>
      <c r="D28" s="153"/>
      <c r="E28" s="153"/>
      <c r="F28" s="153"/>
      <c r="G28" s="153"/>
      <c r="H28" s="153"/>
      <c r="I28" s="153"/>
      <c r="J28" s="153"/>
      <c r="K28" s="153"/>
      <c r="L28" s="153"/>
      <c r="M28" s="153"/>
    </row>
    <row r="29" spans="1:13" ht="15" customHeight="1">
      <c r="A29" s="97"/>
      <c r="B29" s="95"/>
      <c r="C29" s="153"/>
      <c r="D29" s="153"/>
      <c r="E29" s="153"/>
      <c r="F29" s="153"/>
      <c r="G29" s="153"/>
      <c r="H29" s="153"/>
      <c r="I29" s="153"/>
      <c r="J29" s="153"/>
      <c r="K29" s="153"/>
      <c r="L29" s="153"/>
      <c r="M29" s="153"/>
    </row>
    <row r="30" spans="1:13" ht="15" customHeight="1">
      <c r="A30" s="97"/>
      <c r="B30" s="95"/>
      <c r="C30" s="153"/>
      <c r="D30" s="153"/>
      <c r="E30" s="153"/>
      <c r="F30" s="153"/>
      <c r="G30" s="153"/>
      <c r="H30" s="153"/>
      <c r="I30" s="153"/>
      <c r="J30" s="153"/>
      <c r="K30" s="153"/>
      <c r="L30" s="153"/>
      <c r="M30" s="153"/>
    </row>
    <row r="31" spans="1:13" ht="15" customHeight="1">
      <c r="A31" s="97"/>
      <c r="B31" s="95"/>
      <c r="C31" s="153"/>
      <c r="D31" s="153"/>
      <c r="E31" s="153"/>
      <c r="F31" s="153"/>
      <c r="G31" s="153"/>
      <c r="H31" s="153"/>
      <c r="I31" s="153"/>
      <c r="J31" s="153"/>
      <c r="K31" s="153"/>
      <c r="L31" s="153"/>
      <c r="M31" s="153"/>
    </row>
    <row r="32" spans="1:13" ht="15" customHeight="1">
      <c r="A32" s="97"/>
      <c r="B32" s="95"/>
      <c r="C32" s="153"/>
      <c r="D32" s="153"/>
      <c r="E32" s="153"/>
      <c r="F32" s="153"/>
      <c r="G32" s="153"/>
      <c r="H32" s="153"/>
      <c r="I32" s="153"/>
      <c r="J32" s="153"/>
      <c r="K32" s="153"/>
      <c r="L32" s="153"/>
      <c r="M32" s="153"/>
    </row>
    <row r="33" spans="1:13" ht="15" customHeight="1">
      <c r="A33" s="97"/>
      <c r="B33" s="95"/>
      <c r="C33" s="153"/>
      <c r="D33" s="153"/>
      <c r="E33" s="153"/>
      <c r="F33" s="153"/>
      <c r="G33" s="153"/>
      <c r="H33" s="153"/>
      <c r="I33" s="153"/>
      <c r="J33" s="153"/>
      <c r="K33" s="153"/>
      <c r="L33" s="153"/>
      <c r="M33" s="153"/>
    </row>
    <row r="34" spans="1:13" ht="15" customHeight="1">
      <c r="A34" s="97"/>
      <c r="B34" s="95"/>
      <c r="C34" s="153"/>
      <c r="D34" s="153"/>
      <c r="E34" s="153"/>
      <c r="F34" s="153"/>
      <c r="G34" s="153"/>
      <c r="H34" s="153"/>
      <c r="I34" s="153"/>
      <c r="J34" s="153"/>
      <c r="K34" s="153"/>
      <c r="L34" s="153"/>
      <c r="M34" s="153"/>
    </row>
    <row r="35" spans="1:13" ht="15" customHeight="1">
      <c r="A35" s="97"/>
      <c r="B35" s="95"/>
      <c r="C35" s="153"/>
      <c r="D35" s="153"/>
      <c r="E35" s="153"/>
      <c r="F35" s="153"/>
      <c r="G35" s="153"/>
      <c r="H35" s="153"/>
      <c r="I35" s="153"/>
      <c r="J35" s="153"/>
      <c r="K35" s="153"/>
      <c r="L35" s="153"/>
      <c r="M35" s="153"/>
    </row>
    <row r="36" spans="1:13" ht="15" customHeight="1">
      <c r="A36" s="97"/>
      <c r="B36" s="95"/>
      <c r="C36" s="153"/>
      <c r="D36" s="153"/>
      <c r="E36" s="153"/>
      <c r="F36" s="153"/>
      <c r="G36" s="153"/>
      <c r="H36" s="153"/>
      <c r="I36" s="153"/>
      <c r="J36" s="153"/>
      <c r="K36" s="153"/>
      <c r="L36" s="153"/>
      <c r="M36" s="153"/>
    </row>
    <row r="37" spans="1:13" ht="15" customHeight="1">
      <c r="A37" s="97"/>
      <c r="B37" s="95"/>
      <c r="C37" s="153"/>
      <c r="D37" s="153"/>
      <c r="E37" s="153"/>
      <c r="F37" s="153"/>
      <c r="G37" s="153"/>
      <c r="H37" s="153"/>
      <c r="I37" s="153"/>
      <c r="J37" s="153"/>
      <c r="K37" s="153"/>
      <c r="L37" s="153"/>
      <c r="M37" s="153"/>
    </row>
    <row r="38" spans="1:13" ht="15" customHeight="1">
      <c r="A38" s="97"/>
      <c r="B38" s="95"/>
      <c r="C38" s="153"/>
      <c r="D38" s="153"/>
      <c r="E38" s="153"/>
      <c r="F38" s="153"/>
      <c r="G38" s="153"/>
      <c r="H38" s="153"/>
      <c r="I38" s="153"/>
      <c r="J38" s="153"/>
      <c r="K38" s="153"/>
      <c r="L38" s="153"/>
      <c r="M38" s="153"/>
    </row>
    <row r="39" spans="1:13" ht="15" customHeight="1">
      <c r="A39" s="97"/>
      <c r="B39" s="95"/>
      <c r="C39" s="153"/>
      <c r="D39" s="153"/>
      <c r="E39" s="153"/>
      <c r="F39" s="153"/>
      <c r="G39" s="153"/>
      <c r="H39" s="153"/>
      <c r="I39" s="153"/>
      <c r="J39" s="153"/>
      <c r="K39" s="153"/>
      <c r="L39" s="153"/>
      <c r="M39" s="153"/>
    </row>
    <row r="40" spans="1:13" ht="15" customHeight="1">
      <c r="A40" s="97"/>
      <c r="B40" s="95"/>
      <c r="C40" s="153"/>
      <c r="D40" s="153"/>
      <c r="E40" s="153"/>
      <c r="F40" s="153"/>
      <c r="G40" s="153"/>
      <c r="H40" s="153"/>
      <c r="I40" s="153"/>
      <c r="J40" s="153"/>
      <c r="K40" s="153"/>
      <c r="L40" s="153"/>
      <c r="M40" s="153"/>
    </row>
    <row r="41" spans="1:13" ht="15" customHeight="1">
      <c r="A41" s="97"/>
      <c r="B41" s="95"/>
      <c r="C41" s="153"/>
      <c r="D41" s="153"/>
      <c r="E41" s="153"/>
      <c r="F41" s="153"/>
      <c r="G41" s="153"/>
      <c r="H41" s="153"/>
      <c r="I41" s="153"/>
      <c r="J41" s="153"/>
      <c r="K41" s="153"/>
      <c r="L41" s="153"/>
      <c r="M41" s="153"/>
    </row>
    <row r="42" spans="1:13" ht="15" customHeight="1">
      <c r="A42" s="97"/>
      <c r="B42" s="95"/>
      <c r="C42" s="153"/>
      <c r="D42" s="153"/>
      <c r="E42" s="153"/>
      <c r="F42" s="153"/>
      <c r="G42" s="153"/>
      <c r="H42" s="153"/>
      <c r="I42" s="153"/>
      <c r="J42" s="153"/>
      <c r="K42" s="153"/>
      <c r="L42" s="153"/>
      <c r="M42" s="153"/>
    </row>
    <row r="43" spans="1:13" ht="15" customHeight="1">
      <c r="A43" s="97"/>
      <c r="B43" s="95"/>
      <c r="C43" s="153"/>
      <c r="D43" s="153"/>
      <c r="E43" s="153"/>
      <c r="F43" s="153"/>
      <c r="G43" s="153"/>
      <c r="H43" s="153"/>
      <c r="I43" s="153"/>
      <c r="J43" s="153"/>
      <c r="K43" s="153"/>
      <c r="L43" s="153"/>
      <c r="M43" s="153"/>
    </row>
    <row r="44" spans="1:13" ht="15" customHeight="1">
      <c r="A44" s="97"/>
      <c r="B44" s="95"/>
      <c r="C44" s="153"/>
      <c r="D44" s="153"/>
      <c r="E44" s="153"/>
      <c r="F44" s="153"/>
      <c r="G44" s="153"/>
      <c r="H44" s="153"/>
      <c r="I44" s="153"/>
      <c r="J44" s="153"/>
      <c r="K44" s="153"/>
      <c r="L44" s="153"/>
      <c r="M44" s="153"/>
    </row>
    <row r="45" spans="1:13" ht="15" customHeight="1">
      <c r="A45" s="97"/>
      <c r="B45" s="95"/>
      <c r="C45" s="153"/>
      <c r="D45" s="153"/>
      <c r="E45" s="153"/>
      <c r="F45" s="153"/>
      <c r="G45" s="153"/>
      <c r="H45" s="153"/>
      <c r="I45" s="153"/>
      <c r="J45" s="153"/>
      <c r="K45" s="153"/>
      <c r="L45" s="153"/>
      <c r="M45" s="153"/>
    </row>
    <row r="46" spans="1:13" ht="15" customHeight="1">
      <c r="A46" s="97"/>
      <c r="B46" s="95"/>
      <c r="C46" s="153"/>
      <c r="D46" s="153"/>
      <c r="E46" s="153"/>
      <c r="F46" s="153"/>
      <c r="G46" s="153"/>
      <c r="H46" s="153"/>
      <c r="I46" s="153"/>
      <c r="J46" s="153"/>
      <c r="K46" s="153"/>
      <c r="L46" s="153"/>
      <c r="M46" s="153"/>
    </row>
    <row r="47" spans="1:13" ht="15" customHeight="1">
      <c r="A47" s="97"/>
      <c r="B47" s="95"/>
      <c r="C47" s="153"/>
      <c r="D47" s="153"/>
      <c r="E47" s="153"/>
      <c r="F47" s="153"/>
      <c r="G47" s="153"/>
      <c r="H47" s="153"/>
      <c r="I47" s="153"/>
      <c r="J47" s="153"/>
      <c r="K47" s="153"/>
      <c r="L47" s="153"/>
      <c r="M47" s="153"/>
    </row>
    <row r="48" spans="1:13" ht="15" customHeight="1">
      <c r="A48" s="97"/>
      <c r="B48" s="95"/>
      <c r="C48" s="153"/>
      <c r="D48" s="153"/>
      <c r="E48" s="153"/>
      <c r="F48" s="153"/>
      <c r="G48" s="153"/>
      <c r="H48" s="153"/>
      <c r="I48" s="153"/>
      <c r="J48" s="153"/>
      <c r="K48" s="153"/>
      <c r="L48" s="153"/>
      <c r="M48" s="153"/>
    </row>
    <row r="49" spans="1:13" ht="15" customHeight="1">
      <c r="A49" s="97"/>
      <c r="B49" s="95"/>
      <c r="C49" s="153"/>
      <c r="D49" s="153"/>
      <c r="E49" s="153"/>
      <c r="F49" s="153"/>
      <c r="G49" s="153"/>
      <c r="H49" s="153"/>
      <c r="I49" s="153"/>
      <c r="J49" s="153"/>
      <c r="K49" s="153"/>
      <c r="L49" s="153"/>
      <c r="M49" s="153"/>
    </row>
    <row r="50" spans="1:13" ht="15" customHeight="1">
      <c r="A50" s="97"/>
      <c r="B50" s="95"/>
      <c r="C50" s="153"/>
      <c r="D50" s="153"/>
      <c r="E50" s="153"/>
      <c r="F50" s="153"/>
      <c r="G50" s="153"/>
      <c r="H50" s="153"/>
      <c r="I50" s="153"/>
      <c r="J50" s="153"/>
      <c r="K50" s="153"/>
      <c r="L50" s="153"/>
      <c r="M50" s="153"/>
    </row>
    <row r="51" spans="1:13" ht="15" customHeight="1">
      <c r="A51" s="95"/>
      <c r="B51" s="95"/>
      <c r="C51" s="95"/>
      <c r="D51" s="95"/>
      <c r="E51" s="95"/>
      <c r="F51" s="95"/>
      <c r="G51" s="95"/>
      <c r="H51" s="95"/>
      <c r="I51" s="95"/>
      <c r="J51" s="95"/>
      <c r="K51" s="95"/>
      <c r="L51" s="95"/>
      <c r="M51" s="95"/>
    </row>
    <row r="52" spans="1:13" ht="15" customHeight="1">
      <c r="A52" s="95"/>
      <c r="B52" s="95"/>
      <c r="C52" s="95"/>
      <c r="D52" s="95"/>
      <c r="E52" s="95"/>
      <c r="F52" s="95"/>
      <c r="G52" s="95"/>
      <c r="H52" s="95"/>
      <c r="I52" s="95"/>
      <c r="J52" s="95"/>
      <c r="K52" s="95"/>
      <c r="L52" s="95"/>
      <c r="M52" s="95"/>
    </row>
    <row r="53" spans="1:13" ht="15" customHeight="1">
      <c r="A53" s="95"/>
      <c r="B53" s="95"/>
      <c r="C53" s="95"/>
      <c r="D53" s="95"/>
      <c r="E53" s="95"/>
      <c r="F53" s="95"/>
      <c r="G53" s="95"/>
      <c r="H53" s="95"/>
      <c r="I53" s="95"/>
      <c r="J53" s="95"/>
      <c r="K53" s="95"/>
      <c r="L53" s="95"/>
      <c r="M53" s="95"/>
    </row>
    <row r="54" spans="1:13" ht="15" customHeight="1">
      <c r="A54" s="95"/>
      <c r="B54" s="95"/>
      <c r="C54" s="95"/>
      <c r="D54" s="95"/>
      <c r="E54" s="95"/>
      <c r="F54" s="95"/>
      <c r="G54" s="95"/>
      <c r="H54" s="95"/>
      <c r="I54" s="95"/>
      <c r="J54" s="95"/>
      <c r="K54" s="95"/>
      <c r="L54" s="95"/>
      <c r="M54" s="95"/>
    </row>
    <row r="55" spans="1:13" ht="15" customHeight="1">
      <c r="A55" s="95"/>
      <c r="B55" s="95"/>
      <c r="C55" s="95"/>
      <c r="D55" s="95"/>
      <c r="E55" s="95"/>
      <c r="F55" s="95"/>
      <c r="G55" s="95"/>
      <c r="H55" s="95"/>
      <c r="I55" s="95"/>
      <c r="J55" s="95"/>
      <c r="K55" s="95"/>
      <c r="L55" s="95"/>
      <c r="M55" s="95"/>
    </row>
    <row r="56" spans="1:13" ht="15" customHeight="1">
      <c r="A56" s="95"/>
      <c r="B56" s="95"/>
      <c r="C56" s="95"/>
      <c r="D56" s="95"/>
      <c r="E56" s="95"/>
      <c r="F56" s="95"/>
      <c r="G56" s="95"/>
      <c r="H56" s="95"/>
      <c r="I56" s="95"/>
      <c r="J56" s="95"/>
      <c r="K56" s="95"/>
      <c r="L56" s="95"/>
      <c r="M56" s="95"/>
    </row>
    <row r="57" spans="1:13" ht="15" customHeight="1">
      <c r="A57" s="95"/>
      <c r="B57" s="95"/>
      <c r="C57" s="95"/>
      <c r="D57" s="95"/>
      <c r="E57" s="95"/>
      <c r="F57" s="95"/>
      <c r="G57" s="95"/>
      <c r="H57" s="95"/>
      <c r="I57" s="95"/>
      <c r="J57" s="95"/>
      <c r="K57" s="95"/>
      <c r="L57" s="95"/>
      <c r="M57" s="95"/>
    </row>
    <row r="58" spans="1:13" ht="15" customHeight="1">
      <c r="A58" s="95"/>
      <c r="B58" s="95"/>
      <c r="C58" s="95"/>
      <c r="D58" s="95"/>
      <c r="E58" s="95"/>
      <c r="F58" s="95"/>
      <c r="G58" s="95"/>
      <c r="H58" s="95"/>
      <c r="I58" s="95"/>
      <c r="J58" s="95"/>
      <c r="K58" s="95"/>
      <c r="L58" s="95"/>
      <c r="M58" s="95"/>
    </row>
    <row r="59" spans="1:13" ht="15" customHeight="1">
      <c r="A59" s="95"/>
      <c r="B59" s="95"/>
      <c r="C59" s="95"/>
      <c r="D59" s="95"/>
      <c r="E59" s="95"/>
      <c r="F59" s="95"/>
      <c r="G59" s="95"/>
      <c r="H59" s="95"/>
      <c r="I59" s="95"/>
      <c r="J59" s="95"/>
      <c r="K59" s="95"/>
      <c r="L59" s="95"/>
      <c r="M59" s="95"/>
    </row>
    <row r="60" spans="1:13" ht="15" customHeight="1">
      <c r="A60" s="95"/>
      <c r="B60" s="95"/>
      <c r="C60" s="95"/>
      <c r="D60" s="95"/>
      <c r="E60" s="95"/>
      <c r="F60" s="95"/>
      <c r="G60" s="95"/>
      <c r="H60" s="95"/>
      <c r="I60" s="95"/>
      <c r="J60" s="95"/>
      <c r="K60" s="95"/>
      <c r="L60" s="95"/>
      <c r="M60" s="95"/>
    </row>
    <row r="61" spans="1:13" ht="15" customHeight="1">
      <c r="A61" s="95"/>
      <c r="B61" s="95"/>
      <c r="C61" s="95"/>
      <c r="D61" s="95"/>
      <c r="E61" s="95"/>
      <c r="F61" s="95"/>
      <c r="G61" s="95"/>
      <c r="H61" s="95"/>
      <c r="I61" s="95"/>
      <c r="J61" s="95"/>
      <c r="K61" s="95"/>
      <c r="L61" s="95"/>
      <c r="M61" s="95"/>
    </row>
    <row r="62" spans="1:13" ht="15" customHeight="1">
      <c r="A62" s="95"/>
      <c r="B62" s="95"/>
      <c r="C62" s="95"/>
      <c r="D62" s="95"/>
      <c r="E62" s="95"/>
      <c r="F62" s="95"/>
      <c r="G62" s="95"/>
      <c r="H62" s="95"/>
      <c r="I62" s="95"/>
      <c r="J62" s="95"/>
      <c r="K62" s="95"/>
      <c r="L62" s="95"/>
      <c r="M62" s="95"/>
    </row>
    <row r="63" spans="1:13" ht="15" customHeight="1">
      <c r="A63" s="95"/>
      <c r="B63" s="95"/>
      <c r="C63" s="95"/>
      <c r="D63" s="95"/>
      <c r="E63" s="95"/>
      <c r="F63" s="95"/>
      <c r="G63" s="95"/>
      <c r="H63" s="95"/>
      <c r="I63" s="95"/>
      <c r="J63" s="95"/>
      <c r="K63" s="95"/>
      <c r="L63" s="95"/>
      <c r="M63" s="95"/>
    </row>
    <row r="64" spans="1:13" ht="15" customHeight="1">
      <c r="A64" s="95"/>
      <c r="B64" s="95"/>
      <c r="C64" s="95"/>
      <c r="D64" s="95"/>
      <c r="E64" s="95"/>
      <c r="F64" s="95"/>
      <c r="G64" s="95"/>
      <c r="H64" s="95"/>
      <c r="I64" s="95"/>
      <c r="J64" s="95"/>
      <c r="K64" s="95"/>
      <c r="L64" s="95"/>
      <c r="M64" s="95"/>
    </row>
    <row r="65" spans="1:13" ht="15" customHeight="1">
      <c r="A65" s="95"/>
      <c r="B65" s="95"/>
      <c r="C65" s="95"/>
      <c r="D65" s="95"/>
      <c r="E65" s="95"/>
      <c r="F65" s="95"/>
      <c r="G65" s="95"/>
      <c r="H65" s="95"/>
      <c r="I65" s="95"/>
      <c r="J65" s="95"/>
      <c r="K65" s="95"/>
      <c r="L65" s="95"/>
      <c r="M65" s="95"/>
    </row>
    <row r="66" spans="1:13" ht="15" customHeight="1">
      <c r="A66" s="95"/>
      <c r="B66" s="95"/>
      <c r="C66" s="95"/>
      <c r="D66" s="95"/>
      <c r="E66" s="95"/>
      <c r="F66" s="95"/>
      <c r="G66" s="95"/>
      <c r="H66" s="95"/>
      <c r="I66" s="95"/>
      <c r="J66" s="95"/>
      <c r="K66" s="95"/>
      <c r="L66" s="95"/>
      <c r="M66" s="95"/>
    </row>
    <row r="67" spans="1:13" ht="15" customHeight="1">
      <c r="A67" s="95"/>
      <c r="B67" s="95"/>
      <c r="C67" s="95"/>
      <c r="D67" s="95"/>
      <c r="E67" s="95"/>
      <c r="F67" s="95"/>
      <c r="G67" s="95"/>
      <c r="H67" s="95"/>
      <c r="I67" s="95"/>
      <c r="J67" s="95"/>
      <c r="K67" s="95"/>
      <c r="L67" s="95"/>
      <c r="M67" s="95"/>
    </row>
    <row r="68" spans="1:13" ht="15" customHeight="1">
      <c r="A68" s="95"/>
      <c r="B68" s="95"/>
      <c r="C68" s="95"/>
      <c r="D68" s="95"/>
      <c r="E68" s="95"/>
      <c r="F68" s="95"/>
      <c r="G68" s="95"/>
      <c r="H68" s="95"/>
      <c r="I68" s="95"/>
      <c r="J68" s="95"/>
      <c r="K68" s="95"/>
      <c r="L68" s="95"/>
      <c r="M68" s="95"/>
    </row>
    <row r="69" spans="1:13" ht="15" customHeight="1">
      <c r="A69" s="95"/>
      <c r="B69" s="95"/>
      <c r="C69" s="95"/>
      <c r="D69" s="95"/>
      <c r="E69" s="95"/>
      <c r="F69" s="95"/>
      <c r="G69" s="95"/>
      <c r="H69" s="95"/>
      <c r="I69" s="95"/>
      <c r="J69" s="95"/>
      <c r="K69" s="95"/>
      <c r="L69" s="95"/>
      <c r="M69" s="95"/>
    </row>
    <row r="70" spans="1:13" ht="15" customHeight="1">
      <c r="A70" s="95"/>
      <c r="B70" s="95"/>
      <c r="C70" s="95"/>
      <c r="D70" s="95"/>
      <c r="E70" s="95"/>
      <c r="F70" s="95"/>
      <c r="G70" s="95"/>
      <c r="H70" s="95"/>
      <c r="I70" s="95"/>
      <c r="J70" s="95"/>
      <c r="K70" s="95"/>
      <c r="L70" s="95"/>
      <c r="M70" s="95"/>
    </row>
    <row r="71" spans="1:13" ht="15" customHeight="1">
      <c r="A71" s="95"/>
      <c r="B71" s="95"/>
      <c r="C71" s="95"/>
      <c r="D71" s="95"/>
      <c r="E71" s="95"/>
      <c r="F71" s="95"/>
      <c r="G71" s="95"/>
      <c r="H71" s="95"/>
      <c r="I71" s="95"/>
      <c r="J71" s="95"/>
      <c r="K71" s="95"/>
      <c r="L71" s="95"/>
      <c r="M71" s="95"/>
    </row>
    <row r="72" spans="1:13" ht="15" customHeight="1">
      <c r="A72" s="95"/>
      <c r="B72" s="95"/>
      <c r="C72" s="95"/>
      <c r="D72" s="95"/>
      <c r="E72" s="95"/>
      <c r="F72" s="95"/>
      <c r="G72" s="95"/>
      <c r="H72" s="95"/>
      <c r="I72" s="95"/>
      <c r="J72" s="95"/>
      <c r="K72" s="95"/>
      <c r="L72" s="95"/>
      <c r="M72" s="95"/>
    </row>
    <row r="73" spans="1:13" ht="15" customHeight="1">
      <c r="A73" s="95"/>
      <c r="B73" s="95"/>
      <c r="C73" s="95"/>
      <c r="D73" s="95"/>
      <c r="E73" s="95"/>
      <c r="F73" s="95"/>
      <c r="G73" s="95"/>
      <c r="H73" s="95"/>
      <c r="I73" s="95"/>
      <c r="J73" s="95"/>
      <c r="K73" s="95"/>
      <c r="L73" s="95"/>
      <c r="M73" s="95"/>
    </row>
    <row r="74" spans="1:13" ht="15" customHeight="1">
      <c r="A74" s="95"/>
      <c r="B74" s="95"/>
      <c r="C74" s="95"/>
      <c r="D74" s="95"/>
      <c r="E74" s="95"/>
      <c r="F74" s="95"/>
      <c r="G74" s="95"/>
      <c r="H74" s="95"/>
      <c r="I74" s="95"/>
      <c r="J74" s="95"/>
      <c r="K74" s="95"/>
      <c r="L74" s="95"/>
      <c r="M74" s="95"/>
    </row>
    <row r="75" spans="1:13" ht="15" customHeight="1">
      <c r="A75" s="95"/>
      <c r="B75" s="95"/>
      <c r="C75" s="95"/>
      <c r="D75" s="95"/>
      <c r="E75" s="95"/>
      <c r="F75" s="95"/>
      <c r="G75" s="95"/>
      <c r="H75" s="95"/>
      <c r="I75" s="95"/>
      <c r="J75" s="95"/>
      <c r="K75" s="95"/>
      <c r="L75" s="95"/>
      <c r="M75" s="95"/>
    </row>
    <row r="76" spans="1:13" ht="15" customHeight="1">
      <c r="A76" s="95"/>
      <c r="B76" s="95"/>
      <c r="C76" s="95"/>
      <c r="D76" s="95"/>
      <c r="E76" s="95"/>
      <c r="F76" s="95"/>
      <c r="G76" s="95"/>
      <c r="H76" s="95"/>
      <c r="I76" s="95"/>
      <c r="J76" s="95"/>
      <c r="K76" s="95"/>
      <c r="L76" s="95"/>
      <c r="M76" s="95"/>
    </row>
    <row r="77" spans="1:13" ht="15" customHeight="1">
      <c r="A77" s="95"/>
      <c r="B77" s="95"/>
      <c r="C77" s="95"/>
      <c r="D77" s="95"/>
      <c r="E77" s="95"/>
      <c r="F77" s="95"/>
      <c r="G77" s="95"/>
      <c r="H77" s="95"/>
      <c r="I77" s="95"/>
      <c r="J77" s="95"/>
      <c r="K77" s="95"/>
      <c r="L77" s="95"/>
      <c r="M77" s="95"/>
    </row>
    <row r="78" spans="1:13" ht="15" customHeight="1">
      <c r="A78" s="95"/>
      <c r="B78" s="95"/>
      <c r="C78" s="95"/>
      <c r="D78" s="95"/>
      <c r="E78" s="95"/>
      <c r="F78" s="95"/>
      <c r="G78" s="95"/>
      <c r="H78" s="95"/>
      <c r="I78" s="95"/>
      <c r="J78" s="95"/>
      <c r="K78" s="95"/>
      <c r="L78" s="95"/>
      <c r="M78" s="95"/>
    </row>
    <row r="79" spans="1:13" ht="15" customHeight="1">
      <c r="A79" s="95"/>
      <c r="B79" s="95"/>
      <c r="C79" s="95"/>
      <c r="D79" s="95"/>
      <c r="E79" s="95"/>
      <c r="F79" s="95"/>
      <c r="G79" s="95"/>
      <c r="H79" s="95"/>
      <c r="I79" s="95"/>
      <c r="J79" s="95"/>
      <c r="K79" s="95"/>
      <c r="L79" s="95"/>
      <c r="M79" s="95"/>
    </row>
    <row r="80" spans="1:13" ht="15" customHeight="1">
      <c r="A80" s="95"/>
      <c r="B80" s="95"/>
      <c r="C80" s="95"/>
      <c r="D80" s="95"/>
      <c r="E80" s="95"/>
      <c r="F80" s="95"/>
      <c r="G80" s="95"/>
      <c r="H80" s="95"/>
      <c r="I80" s="95"/>
      <c r="J80" s="95"/>
      <c r="K80" s="95"/>
      <c r="L80" s="95"/>
      <c r="M80" s="95"/>
    </row>
    <row r="81" spans="1:13" ht="15" customHeight="1">
      <c r="A81" s="95"/>
      <c r="B81" s="95"/>
      <c r="C81" s="95"/>
      <c r="D81" s="95"/>
      <c r="E81" s="95"/>
      <c r="F81" s="95"/>
      <c r="G81" s="95"/>
      <c r="H81" s="95"/>
      <c r="I81" s="95"/>
      <c r="J81" s="95"/>
      <c r="K81" s="95"/>
      <c r="L81" s="95"/>
      <c r="M81" s="95"/>
    </row>
    <row r="82" spans="1:13" ht="15" customHeight="1">
      <c r="A82" s="95"/>
      <c r="B82" s="95"/>
      <c r="C82" s="95"/>
      <c r="D82" s="95"/>
      <c r="E82" s="95"/>
      <c r="F82" s="95"/>
      <c r="G82" s="95"/>
      <c r="H82" s="95"/>
      <c r="I82" s="95"/>
      <c r="J82" s="95"/>
      <c r="K82" s="95"/>
      <c r="L82" s="95"/>
      <c r="M82" s="95"/>
    </row>
    <row r="83" spans="1:13" ht="15" customHeight="1">
      <c r="A83" s="95"/>
      <c r="B83" s="95"/>
      <c r="C83" s="95"/>
      <c r="D83" s="95"/>
      <c r="E83" s="95"/>
      <c r="F83" s="95"/>
      <c r="G83" s="95"/>
      <c r="H83" s="95"/>
      <c r="I83" s="95"/>
      <c r="J83" s="95"/>
      <c r="K83" s="95"/>
      <c r="L83" s="95"/>
      <c r="M83" s="95"/>
    </row>
    <row r="84" spans="1:13" ht="15" customHeight="1">
      <c r="A84" s="95"/>
      <c r="B84" s="95"/>
      <c r="C84" s="95"/>
      <c r="D84" s="95"/>
      <c r="E84" s="95"/>
      <c r="F84" s="95"/>
      <c r="G84" s="95"/>
      <c r="H84" s="95"/>
      <c r="I84" s="95"/>
      <c r="J84" s="95"/>
      <c r="K84" s="95"/>
      <c r="L84" s="95"/>
      <c r="M84" s="95"/>
    </row>
    <row r="85" spans="1:13" ht="15" customHeight="1">
      <c r="A85" s="95"/>
      <c r="B85" s="95"/>
      <c r="C85" s="95"/>
      <c r="D85" s="95"/>
      <c r="E85" s="95"/>
      <c r="F85" s="95"/>
      <c r="G85" s="95"/>
      <c r="H85" s="95"/>
      <c r="I85" s="95"/>
      <c r="J85" s="95"/>
      <c r="K85" s="95"/>
      <c r="L85" s="95"/>
      <c r="M85" s="95"/>
    </row>
    <row r="86" spans="1:13" ht="15" customHeight="1">
      <c r="A86" s="95"/>
      <c r="B86" s="95"/>
      <c r="C86" s="95"/>
      <c r="D86" s="95"/>
      <c r="E86" s="95"/>
      <c r="F86" s="95"/>
      <c r="G86" s="95"/>
      <c r="H86" s="95"/>
      <c r="I86" s="95"/>
      <c r="J86" s="95"/>
      <c r="K86" s="95"/>
      <c r="L86" s="95"/>
      <c r="M86" s="95"/>
    </row>
    <row r="87" spans="1:13" ht="15" customHeight="1">
      <c r="A87" s="95"/>
      <c r="B87" s="95"/>
      <c r="C87" s="95"/>
      <c r="D87" s="95"/>
      <c r="E87" s="95"/>
      <c r="F87" s="95"/>
      <c r="G87" s="95"/>
      <c r="H87" s="95"/>
      <c r="I87" s="95"/>
      <c r="J87" s="95"/>
      <c r="K87" s="95"/>
      <c r="L87" s="95"/>
      <c r="M87" s="95"/>
    </row>
    <row r="88" spans="1:13" ht="15" customHeight="1">
      <c r="A88" s="95"/>
      <c r="B88" s="95"/>
      <c r="C88" s="95"/>
      <c r="D88" s="95"/>
      <c r="E88" s="95"/>
      <c r="F88" s="95"/>
      <c r="G88" s="95"/>
      <c r="H88" s="95"/>
      <c r="I88" s="95"/>
      <c r="J88" s="95"/>
      <c r="K88" s="95"/>
      <c r="L88" s="95"/>
      <c r="M88" s="95"/>
    </row>
    <row r="89" spans="1:13" ht="15" customHeight="1">
      <c r="A89" s="95"/>
      <c r="B89" s="95"/>
      <c r="C89" s="95"/>
      <c r="D89" s="95"/>
      <c r="E89" s="95"/>
      <c r="F89" s="95"/>
      <c r="G89" s="95"/>
      <c r="H89" s="95"/>
      <c r="I89" s="95"/>
      <c r="J89" s="95"/>
      <c r="K89" s="95"/>
      <c r="L89" s="95"/>
      <c r="M89" s="95"/>
    </row>
    <row r="90" spans="1:13" ht="15" customHeight="1">
      <c r="A90" s="95"/>
      <c r="B90" s="95"/>
      <c r="C90" s="95"/>
      <c r="D90" s="95"/>
      <c r="E90" s="95"/>
      <c r="F90" s="95"/>
      <c r="G90" s="95"/>
      <c r="H90" s="95"/>
      <c r="I90" s="95"/>
      <c r="J90" s="95"/>
      <c r="K90" s="95"/>
      <c r="L90" s="95"/>
      <c r="M90" s="95"/>
    </row>
    <row r="91" spans="1:13" ht="15" customHeight="1">
      <c r="A91" s="95"/>
      <c r="B91" s="95"/>
      <c r="C91" s="95"/>
      <c r="D91" s="95"/>
      <c r="E91" s="95"/>
      <c r="F91" s="95"/>
      <c r="G91" s="95"/>
      <c r="H91" s="95"/>
      <c r="I91" s="95"/>
      <c r="J91" s="95"/>
      <c r="K91" s="95"/>
      <c r="L91" s="95"/>
      <c r="M91" s="95"/>
    </row>
    <row r="92" spans="1:13" ht="15" customHeight="1">
      <c r="A92" s="95"/>
      <c r="B92" s="95"/>
      <c r="C92" s="95"/>
      <c r="D92" s="95"/>
      <c r="E92" s="95"/>
      <c r="F92" s="95"/>
      <c r="G92" s="95"/>
      <c r="H92" s="95"/>
      <c r="I92" s="95"/>
      <c r="J92" s="95"/>
      <c r="K92" s="95"/>
      <c r="L92" s="95"/>
      <c r="M92" s="95"/>
    </row>
    <row r="93" spans="1:13" ht="15" customHeight="1">
      <c r="A93" s="95"/>
      <c r="B93" s="95"/>
      <c r="C93" s="95"/>
      <c r="D93" s="95"/>
      <c r="E93" s="95"/>
      <c r="F93" s="95"/>
      <c r="G93" s="95"/>
      <c r="H93" s="95"/>
      <c r="I93" s="95"/>
      <c r="J93" s="95"/>
      <c r="K93" s="95"/>
      <c r="L93" s="95"/>
      <c r="M93" s="95"/>
    </row>
    <row r="94" spans="1:13" ht="15" customHeight="1">
      <c r="A94" s="95"/>
      <c r="B94" s="95"/>
      <c r="C94" s="95"/>
      <c r="D94" s="95"/>
      <c r="E94" s="95"/>
      <c r="F94" s="95"/>
      <c r="G94" s="95"/>
      <c r="H94" s="95"/>
      <c r="I94" s="95"/>
      <c r="J94" s="95"/>
      <c r="K94" s="95"/>
      <c r="L94" s="95"/>
      <c r="M94" s="95"/>
    </row>
    <row r="95" spans="1:13" ht="15" customHeight="1">
      <c r="A95" s="95"/>
      <c r="B95" s="95"/>
      <c r="C95" s="95"/>
      <c r="D95" s="95"/>
      <c r="E95" s="95"/>
      <c r="F95" s="95"/>
      <c r="G95" s="95"/>
      <c r="H95" s="95"/>
      <c r="I95" s="95"/>
      <c r="J95" s="95"/>
      <c r="K95" s="95"/>
      <c r="L95" s="95"/>
      <c r="M95" s="95"/>
    </row>
    <row r="96" spans="1:13" ht="15" customHeight="1">
      <c r="A96" s="95"/>
      <c r="B96" s="95"/>
      <c r="C96" s="95"/>
      <c r="D96" s="95"/>
      <c r="E96" s="95"/>
      <c r="F96" s="95"/>
      <c r="G96" s="95"/>
      <c r="H96" s="95"/>
      <c r="I96" s="95"/>
      <c r="J96" s="95"/>
      <c r="K96" s="95"/>
      <c r="L96" s="95"/>
      <c r="M96" s="95"/>
    </row>
    <row r="97" spans="1:13" ht="15" customHeight="1">
      <c r="A97" s="95"/>
      <c r="B97" s="95"/>
      <c r="C97" s="95"/>
      <c r="D97" s="95"/>
      <c r="E97" s="95"/>
      <c r="F97" s="95"/>
      <c r="G97" s="95"/>
      <c r="H97" s="95"/>
      <c r="I97" s="95"/>
      <c r="J97" s="95"/>
      <c r="K97" s="95"/>
      <c r="L97" s="95"/>
      <c r="M97" s="95"/>
    </row>
    <row r="98" spans="1:13" ht="15" customHeight="1">
      <c r="A98" s="95"/>
      <c r="B98" s="95"/>
      <c r="C98" s="95"/>
      <c r="D98" s="95"/>
      <c r="E98" s="95"/>
      <c r="F98" s="95"/>
      <c r="G98" s="95"/>
      <c r="H98" s="95"/>
      <c r="I98" s="95"/>
      <c r="J98" s="95"/>
      <c r="K98" s="95"/>
      <c r="L98" s="95"/>
      <c r="M98" s="95"/>
    </row>
    <row r="99" spans="1:13" ht="15" customHeight="1">
      <c r="A99" s="95"/>
      <c r="B99" s="95"/>
      <c r="C99" s="95"/>
      <c r="D99" s="95"/>
      <c r="E99" s="95"/>
      <c r="F99" s="95"/>
      <c r="G99" s="95"/>
      <c r="H99" s="95"/>
      <c r="I99" s="95"/>
      <c r="J99" s="95"/>
      <c r="K99" s="95"/>
      <c r="L99" s="95"/>
      <c r="M99" s="95"/>
    </row>
    <row r="100" spans="1:13" ht="15" customHeight="1">
      <c r="A100" s="95"/>
      <c r="B100" s="95"/>
      <c r="C100" s="95"/>
      <c r="D100" s="95"/>
      <c r="E100" s="95"/>
      <c r="F100" s="95"/>
      <c r="G100" s="95"/>
      <c r="H100" s="95"/>
      <c r="I100" s="95"/>
      <c r="J100" s="95"/>
      <c r="K100" s="95"/>
      <c r="L100" s="95"/>
      <c r="M100" s="95"/>
    </row>
    <row r="101" spans="1:13" ht="15" customHeight="1">
      <c r="A101" s="95"/>
      <c r="B101" s="95"/>
      <c r="C101" s="95"/>
      <c r="D101" s="95"/>
      <c r="E101" s="95"/>
      <c r="F101" s="95"/>
      <c r="G101" s="95"/>
      <c r="H101" s="95"/>
      <c r="I101" s="95"/>
      <c r="J101" s="95"/>
      <c r="K101" s="95"/>
      <c r="L101" s="95"/>
      <c r="M101" s="95"/>
    </row>
    <row r="102" spans="1:13" ht="15" customHeight="1">
      <c r="A102" s="95"/>
      <c r="B102" s="95"/>
      <c r="C102" s="95"/>
      <c r="D102" s="95"/>
      <c r="E102" s="95"/>
      <c r="F102" s="95"/>
      <c r="G102" s="95"/>
      <c r="H102" s="95"/>
      <c r="I102" s="95"/>
      <c r="J102" s="95"/>
      <c r="K102" s="95"/>
      <c r="L102" s="95"/>
      <c r="M102" s="95"/>
    </row>
    <row r="103" spans="1:13" ht="15" customHeight="1">
      <c r="A103" s="95"/>
      <c r="B103" s="95"/>
      <c r="C103" s="95"/>
      <c r="D103" s="95"/>
      <c r="E103" s="95"/>
      <c r="F103" s="95"/>
      <c r="G103" s="95"/>
      <c r="H103" s="95"/>
      <c r="I103" s="95"/>
      <c r="J103" s="95"/>
      <c r="K103" s="95"/>
      <c r="L103" s="95"/>
      <c r="M103" s="95"/>
    </row>
    <row r="104" spans="1:13" ht="15" customHeight="1">
      <c r="A104" s="95"/>
      <c r="B104" s="95"/>
      <c r="C104" s="95"/>
      <c r="D104" s="95"/>
      <c r="E104" s="95"/>
      <c r="F104" s="95"/>
      <c r="G104" s="95"/>
      <c r="H104" s="95"/>
      <c r="I104" s="95"/>
      <c r="J104" s="95"/>
      <c r="K104" s="95"/>
      <c r="L104" s="95"/>
      <c r="M104" s="95"/>
    </row>
    <row r="105" spans="1:13" ht="15" customHeight="1">
      <c r="A105" s="95"/>
      <c r="B105" s="95"/>
      <c r="C105" s="95"/>
      <c r="D105" s="95"/>
      <c r="E105" s="95"/>
      <c r="F105" s="95"/>
      <c r="G105" s="95"/>
      <c r="H105" s="95"/>
      <c r="I105" s="95"/>
      <c r="J105" s="95"/>
      <c r="K105" s="95"/>
      <c r="L105" s="95"/>
      <c r="M105" s="95"/>
    </row>
    <row r="106" spans="1:13" ht="15" customHeight="1">
      <c r="A106" s="95"/>
      <c r="B106" s="95"/>
      <c r="C106" s="95"/>
      <c r="D106" s="95"/>
      <c r="E106" s="95"/>
      <c r="F106" s="95"/>
      <c r="G106" s="95"/>
      <c r="H106" s="95"/>
      <c r="I106" s="95"/>
      <c r="J106" s="95"/>
      <c r="K106" s="95"/>
      <c r="L106" s="95"/>
      <c r="M106" s="95"/>
    </row>
    <row r="107" spans="1:13" ht="15" customHeight="1">
      <c r="A107" s="95"/>
      <c r="B107" s="95"/>
      <c r="C107" s="95"/>
      <c r="D107" s="95"/>
      <c r="E107" s="95"/>
      <c r="F107" s="95"/>
      <c r="G107" s="95"/>
      <c r="H107" s="95"/>
      <c r="I107" s="95"/>
      <c r="J107" s="95"/>
      <c r="K107" s="95"/>
      <c r="L107" s="95"/>
      <c r="M107" s="95"/>
    </row>
    <row r="108" spans="1:13" ht="15" customHeight="1">
      <c r="A108" s="95"/>
      <c r="B108" s="95"/>
      <c r="C108" s="95"/>
      <c r="D108" s="95"/>
      <c r="E108" s="95"/>
      <c r="F108" s="95"/>
      <c r="G108" s="95"/>
      <c r="H108" s="95"/>
      <c r="I108" s="95"/>
      <c r="J108" s="95"/>
      <c r="K108" s="95"/>
      <c r="L108" s="95"/>
      <c r="M108" s="95"/>
    </row>
    <row r="109" spans="1:13" ht="15" customHeight="1">
      <c r="A109" s="95"/>
      <c r="B109" s="95"/>
      <c r="C109" s="95"/>
      <c r="D109" s="95"/>
      <c r="E109" s="95"/>
      <c r="F109" s="95"/>
      <c r="G109" s="95"/>
      <c r="H109" s="95"/>
      <c r="I109" s="95"/>
      <c r="J109" s="95"/>
      <c r="K109" s="95"/>
      <c r="L109" s="95"/>
      <c r="M109" s="95"/>
    </row>
    <row r="110" spans="1:13" ht="15" customHeight="1">
      <c r="A110" s="95"/>
      <c r="B110" s="95"/>
      <c r="C110" s="95"/>
      <c r="D110" s="95"/>
      <c r="E110" s="95"/>
      <c r="F110" s="95"/>
      <c r="G110" s="95"/>
      <c r="H110" s="95"/>
      <c r="I110" s="95"/>
      <c r="J110" s="95"/>
      <c r="K110" s="95"/>
      <c r="L110" s="95"/>
      <c r="M110" s="95"/>
    </row>
    <row r="111" spans="1:13" ht="15" customHeight="1">
      <c r="A111" s="95"/>
      <c r="B111" s="95"/>
      <c r="C111" s="95"/>
      <c r="D111" s="95"/>
      <c r="E111" s="95"/>
      <c r="F111" s="95"/>
      <c r="G111" s="95"/>
      <c r="H111" s="95"/>
      <c r="I111" s="95"/>
      <c r="J111" s="95"/>
      <c r="K111" s="95"/>
      <c r="L111" s="95"/>
      <c r="M111" s="95"/>
    </row>
    <row r="112" spans="1:13" ht="15" customHeight="1">
      <c r="A112" s="95"/>
      <c r="B112" s="95"/>
      <c r="C112" s="95"/>
      <c r="D112" s="95"/>
      <c r="E112" s="95"/>
      <c r="F112" s="95"/>
      <c r="G112" s="95"/>
      <c r="H112" s="95"/>
      <c r="I112" s="95"/>
      <c r="J112" s="95"/>
      <c r="K112" s="95"/>
      <c r="L112" s="95"/>
      <c r="M112" s="95"/>
    </row>
    <row r="113" spans="1:13" ht="15" customHeight="1">
      <c r="A113" s="95"/>
      <c r="B113" s="95"/>
      <c r="C113" s="95"/>
      <c r="D113" s="95"/>
      <c r="E113" s="95"/>
      <c r="F113" s="95"/>
      <c r="G113" s="95"/>
      <c r="H113" s="95"/>
      <c r="I113" s="95"/>
      <c r="J113" s="95"/>
      <c r="K113" s="95"/>
      <c r="L113" s="95"/>
      <c r="M113" s="95"/>
    </row>
    <row r="114" spans="1:13" ht="15" customHeight="1">
      <c r="A114" s="95"/>
      <c r="B114" s="95"/>
      <c r="C114" s="95"/>
      <c r="D114" s="95"/>
      <c r="E114" s="95"/>
      <c r="F114" s="95"/>
      <c r="G114" s="95"/>
      <c r="H114" s="95"/>
      <c r="I114" s="95"/>
      <c r="J114" s="95"/>
      <c r="K114" s="95"/>
      <c r="L114" s="95"/>
      <c r="M114" s="95"/>
    </row>
    <row r="115" spans="1:13" ht="15" customHeight="1">
      <c r="A115" s="95"/>
      <c r="B115" s="95"/>
      <c r="C115" s="95"/>
      <c r="D115" s="95"/>
      <c r="E115" s="95"/>
      <c r="F115" s="95"/>
      <c r="G115" s="95"/>
      <c r="H115" s="95"/>
      <c r="I115" s="95"/>
      <c r="J115" s="95"/>
      <c r="K115" s="95"/>
      <c r="L115" s="95"/>
      <c r="M115" s="95"/>
    </row>
    <row r="116" spans="1:13" ht="15" customHeight="1">
      <c r="A116" s="95"/>
      <c r="B116" s="95"/>
      <c r="C116" s="95"/>
      <c r="D116" s="95"/>
      <c r="E116" s="95"/>
      <c r="F116" s="95"/>
      <c r="G116" s="95"/>
      <c r="H116" s="95"/>
      <c r="I116" s="95"/>
      <c r="J116" s="95"/>
      <c r="K116" s="95"/>
      <c r="L116" s="95"/>
      <c r="M116" s="95"/>
    </row>
    <row r="117" spans="1:13" ht="15" customHeight="1">
      <c r="A117" s="95"/>
      <c r="B117" s="95"/>
      <c r="C117" s="95"/>
      <c r="D117" s="95"/>
      <c r="E117" s="95"/>
      <c r="F117" s="95"/>
      <c r="G117" s="95"/>
      <c r="H117" s="95"/>
      <c r="I117" s="95"/>
      <c r="J117" s="95"/>
      <c r="K117" s="95"/>
      <c r="L117" s="95"/>
      <c r="M117" s="95"/>
    </row>
    <row r="118" spans="1:13" ht="15" customHeight="1">
      <c r="A118" s="95"/>
      <c r="B118" s="95"/>
      <c r="C118" s="95"/>
      <c r="D118" s="95"/>
      <c r="E118" s="95"/>
      <c r="F118" s="95"/>
      <c r="G118" s="95"/>
      <c r="H118" s="95"/>
      <c r="I118" s="95"/>
      <c r="J118" s="95"/>
      <c r="K118" s="95"/>
      <c r="L118" s="95"/>
      <c r="M118" s="95"/>
    </row>
    <row r="119" spans="1:13" ht="15" customHeight="1">
      <c r="A119" s="95"/>
      <c r="B119" s="95"/>
      <c r="C119" s="95"/>
      <c r="D119" s="95"/>
      <c r="E119" s="95"/>
      <c r="F119" s="95"/>
      <c r="G119" s="95"/>
      <c r="H119" s="95"/>
      <c r="I119" s="95"/>
      <c r="J119" s="95"/>
      <c r="K119" s="95"/>
      <c r="L119" s="95"/>
      <c r="M119" s="95"/>
    </row>
    <row r="120" spans="1:13" ht="15" customHeight="1">
      <c r="A120" s="95"/>
      <c r="B120" s="95"/>
      <c r="C120" s="95"/>
      <c r="D120" s="95"/>
      <c r="E120" s="95"/>
      <c r="F120" s="95"/>
      <c r="G120" s="95"/>
      <c r="H120" s="95"/>
      <c r="I120" s="95"/>
      <c r="J120" s="95"/>
      <c r="K120" s="95"/>
      <c r="L120" s="95"/>
      <c r="M120" s="95"/>
    </row>
    <row r="121" spans="1:13" ht="15" customHeight="1">
      <c r="A121" s="95"/>
      <c r="B121" s="95"/>
      <c r="C121" s="95"/>
      <c r="D121" s="95"/>
      <c r="E121" s="95"/>
      <c r="F121" s="95"/>
      <c r="G121" s="95"/>
      <c r="H121" s="95"/>
      <c r="I121" s="95"/>
      <c r="J121" s="95"/>
      <c r="K121" s="95"/>
      <c r="L121" s="95"/>
      <c r="M121" s="95"/>
    </row>
    <row r="122" spans="1:13" ht="15" customHeight="1">
      <c r="A122" s="95"/>
      <c r="B122" s="95"/>
      <c r="C122" s="95"/>
      <c r="D122" s="95"/>
      <c r="E122" s="95"/>
      <c r="F122" s="95"/>
      <c r="G122" s="95"/>
      <c r="H122" s="95"/>
      <c r="I122" s="95"/>
      <c r="J122" s="95"/>
      <c r="K122" s="95"/>
      <c r="L122" s="95"/>
      <c r="M122" s="95"/>
    </row>
    <row r="123" spans="1:13" ht="15" customHeight="1">
      <c r="A123" s="95"/>
      <c r="B123" s="95"/>
      <c r="C123" s="95"/>
      <c r="D123" s="95"/>
      <c r="E123" s="95"/>
      <c r="F123" s="95"/>
      <c r="G123" s="95"/>
      <c r="H123" s="95"/>
      <c r="I123" s="95"/>
      <c r="J123" s="95"/>
      <c r="K123" s="95"/>
      <c r="L123" s="95"/>
      <c r="M123" s="95"/>
    </row>
    <row r="124" spans="1:13" ht="15" customHeight="1">
      <c r="A124" s="95"/>
      <c r="B124" s="95"/>
      <c r="C124" s="95"/>
      <c r="D124" s="95"/>
      <c r="E124" s="95"/>
      <c r="F124" s="95"/>
      <c r="G124" s="95"/>
      <c r="H124" s="95"/>
      <c r="I124" s="95"/>
      <c r="J124" s="95"/>
      <c r="K124" s="95"/>
      <c r="L124" s="95"/>
      <c r="M124" s="95"/>
    </row>
    <row r="125" spans="1:13" ht="15" customHeight="1">
      <c r="A125" s="95"/>
      <c r="B125" s="95"/>
      <c r="C125" s="95"/>
      <c r="D125" s="95"/>
      <c r="E125" s="95"/>
      <c r="F125" s="95"/>
      <c r="G125" s="95"/>
      <c r="H125" s="95"/>
      <c r="I125" s="95"/>
      <c r="J125" s="95"/>
      <c r="K125" s="95"/>
      <c r="L125" s="95"/>
      <c r="M125" s="95"/>
    </row>
    <row r="126" spans="1:13" ht="15" customHeight="1">
      <c r="A126" s="95"/>
      <c r="B126" s="95"/>
      <c r="C126" s="95"/>
      <c r="D126" s="95"/>
      <c r="E126" s="95"/>
      <c r="F126" s="95"/>
      <c r="G126" s="95"/>
      <c r="H126" s="95"/>
      <c r="I126" s="95"/>
      <c r="J126" s="95"/>
      <c r="K126" s="95"/>
      <c r="L126" s="95"/>
      <c r="M126" s="95"/>
    </row>
    <row r="127" spans="1:13" ht="15" customHeight="1">
      <c r="A127" s="95"/>
      <c r="B127" s="95"/>
      <c r="C127" s="95"/>
      <c r="D127" s="95"/>
      <c r="E127" s="95"/>
      <c r="F127" s="95"/>
      <c r="G127" s="95"/>
      <c r="H127" s="95"/>
      <c r="I127" s="95"/>
      <c r="J127" s="95"/>
      <c r="K127" s="95"/>
      <c r="L127" s="95"/>
      <c r="M127" s="95"/>
    </row>
    <row r="128" spans="1:13" ht="15" customHeight="1">
      <c r="A128" s="95"/>
      <c r="B128" s="95"/>
      <c r="C128" s="95"/>
      <c r="D128" s="95"/>
      <c r="E128" s="95"/>
      <c r="F128" s="95"/>
      <c r="G128" s="95"/>
      <c r="H128" s="95"/>
      <c r="I128" s="95"/>
      <c r="J128" s="95"/>
      <c r="K128" s="95"/>
      <c r="L128" s="95"/>
      <c r="M128" s="95"/>
    </row>
    <row r="129" spans="1:13" ht="15" customHeight="1">
      <c r="A129" s="95"/>
      <c r="B129" s="95"/>
      <c r="C129" s="95"/>
      <c r="D129" s="95"/>
      <c r="E129" s="95"/>
      <c r="F129" s="95"/>
      <c r="G129" s="95"/>
      <c r="H129" s="95"/>
      <c r="I129" s="95"/>
      <c r="J129" s="95"/>
      <c r="K129" s="95"/>
      <c r="L129" s="95"/>
      <c r="M129" s="95"/>
    </row>
    <row r="130" spans="1:13" ht="15" customHeight="1">
      <c r="A130" s="95"/>
      <c r="B130" s="95"/>
      <c r="C130" s="95"/>
      <c r="D130" s="95"/>
      <c r="E130" s="95"/>
      <c r="F130" s="95"/>
      <c r="G130" s="95"/>
      <c r="H130" s="95"/>
      <c r="I130" s="95"/>
      <c r="J130" s="95"/>
      <c r="K130" s="95"/>
      <c r="L130" s="95"/>
      <c r="M130" s="95"/>
    </row>
    <row r="131" spans="1:13" ht="15" customHeight="1">
      <c r="A131" s="95"/>
      <c r="B131" s="95"/>
      <c r="C131" s="95"/>
      <c r="D131" s="95"/>
      <c r="E131" s="95"/>
      <c r="F131" s="95"/>
      <c r="G131" s="95"/>
      <c r="H131" s="95"/>
      <c r="I131" s="95"/>
      <c r="J131" s="95"/>
      <c r="K131" s="95"/>
      <c r="L131" s="95"/>
      <c r="M131" s="95"/>
    </row>
    <row r="132" spans="1:13" ht="15" customHeight="1">
      <c r="A132" s="95"/>
      <c r="B132" s="95"/>
      <c r="C132" s="95"/>
      <c r="D132" s="95"/>
      <c r="E132" s="95"/>
      <c r="F132" s="95"/>
      <c r="G132" s="95"/>
      <c r="H132" s="95"/>
      <c r="I132" s="95"/>
      <c r="J132" s="95"/>
      <c r="K132" s="95"/>
      <c r="L132" s="95"/>
      <c r="M132" s="95"/>
    </row>
    <row r="133" spans="1:13" ht="15" customHeight="1">
      <c r="A133" s="95"/>
      <c r="B133" s="95"/>
      <c r="C133" s="95"/>
      <c r="D133" s="95"/>
      <c r="E133" s="95"/>
      <c r="F133" s="95"/>
      <c r="G133" s="95"/>
      <c r="H133" s="95"/>
      <c r="I133" s="95"/>
      <c r="J133" s="95"/>
      <c r="K133" s="95"/>
      <c r="L133" s="95"/>
      <c r="M133" s="95"/>
    </row>
    <row r="134" spans="1:13" ht="15" customHeight="1">
      <c r="A134" s="95"/>
      <c r="B134" s="95"/>
      <c r="C134" s="95"/>
      <c r="D134" s="95"/>
      <c r="E134" s="95"/>
      <c r="F134" s="95"/>
      <c r="G134" s="95"/>
      <c r="H134" s="95"/>
      <c r="I134" s="95"/>
      <c r="J134" s="95"/>
      <c r="K134" s="95"/>
      <c r="L134" s="95"/>
      <c r="M134" s="95"/>
    </row>
    <row r="135" spans="1:13" ht="15" customHeight="1">
      <c r="A135" s="95"/>
      <c r="B135" s="95"/>
      <c r="C135" s="95"/>
      <c r="D135" s="95"/>
      <c r="E135" s="95"/>
      <c r="F135" s="95"/>
      <c r="G135" s="95"/>
      <c r="H135" s="95"/>
      <c r="I135" s="95"/>
      <c r="J135" s="95"/>
      <c r="K135" s="95"/>
      <c r="L135" s="95"/>
      <c r="M135" s="95"/>
    </row>
    <row r="136" spans="1:13" ht="15" customHeight="1">
      <c r="A136" s="95"/>
      <c r="B136" s="95"/>
      <c r="C136" s="95"/>
      <c r="D136" s="95"/>
      <c r="E136" s="95"/>
      <c r="F136" s="95"/>
      <c r="G136" s="95"/>
      <c r="H136" s="95"/>
      <c r="I136" s="95"/>
      <c r="J136" s="95"/>
      <c r="K136" s="95"/>
      <c r="L136" s="95"/>
      <c r="M136" s="95"/>
    </row>
    <row r="137" spans="1:13" ht="15" customHeight="1">
      <c r="A137" s="95"/>
      <c r="B137" s="95"/>
      <c r="C137" s="95"/>
      <c r="D137" s="95"/>
      <c r="E137" s="95"/>
      <c r="F137" s="95"/>
      <c r="G137" s="95"/>
      <c r="H137" s="95"/>
      <c r="I137" s="95"/>
      <c r="J137" s="95"/>
      <c r="K137" s="95"/>
      <c r="L137" s="95"/>
      <c r="M137" s="95"/>
    </row>
    <row r="138" spans="1:13" ht="15" customHeight="1">
      <c r="A138" s="95"/>
      <c r="B138" s="95"/>
      <c r="C138" s="95"/>
      <c r="D138" s="95"/>
      <c r="E138" s="95"/>
      <c r="F138" s="95"/>
      <c r="G138" s="95"/>
      <c r="H138" s="95"/>
      <c r="I138" s="95"/>
      <c r="J138" s="95"/>
      <c r="K138" s="95"/>
      <c r="L138" s="95"/>
      <c r="M138" s="95"/>
    </row>
    <row r="139" spans="1:13" ht="15" customHeight="1">
      <c r="A139" s="95"/>
      <c r="B139" s="95"/>
      <c r="C139" s="95"/>
      <c r="D139" s="95"/>
      <c r="E139" s="95"/>
      <c r="F139" s="95"/>
      <c r="G139" s="95"/>
      <c r="H139" s="95"/>
      <c r="I139" s="95"/>
      <c r="J139" s="95"/>
      <c r="K139" s="95"/>
      <c r="L139" s="95"/>
      <c r="M139" s="95"/>
    </row>
    <row r="140" spans="1:13" ht="15" customHeight="1">
      <c r="A140" s="95"/>
      <c r="B140" s="95"/>
      <c r="C140" s="95"/>
      <c r="D140" s="95"/>
      <c r="E140" s="95"/>
      <c r="F140" s="95"/>
      <c r="G140" s="95"/>
      <c r="H140" s="95"/>
      <c r="I140" s="95"/>
      <c r="J140" s="95"/>
      <c r="K140" s="95"/>
      <c r="L140" s="95"/>
      <c r="M140" s="95"/>
    </row>
    <row r="141" spans="1:13" ht="15" customHeight="1">
      <c r="A141" s="95"/>
      <c r="B141" s="95"/>
      <c r="C141" s="95"/>
      <c r="D141" s="95"/>
      <c r="E141" s="95"/>
      <c r="F141" s="95"/>
      <c r="G141" s="95"/>
      <c r="H141" s="95"/>
      <c r="I141" s="95"/>
      <c r="J141" s="95"/>
      <c r="K141" s="95"/>
      <c r="L141" s="95"/>
      <c r="M141" s="95"/>
    </row>
    <row r="142" spans="1:13" ht="15" customHeight="1">
      <c r="A142" s="95"/>
      <c r="B142" s="95"/>
      <c r="C142" s="95"/>
      <c r="D142" s="95"/>
      <c r="E142" s="95"/>
      <c r="F142" s="95"/>
      <c r="G142" s="95"/>
      <c r="H142" s="95"/>
      <c r="I142" s="95"/>
      <c r="J142" s="95"/>
      <c r="K142" s="95"/>
      <c r="L142" s="95"/>
      <c r="M142" s="95"/>
    </row>
    <row r="143" spans="1:13" ht="15" customHeight="1">
      <c r="A143" s="95"/>
      <c r="B143" s="95"/>
      <c r="C143" s="95"/>
      <c r="D143" s="95"/>
      <c r="E143" s="95"/>
      <c r="F143" s="95"/>
      <c r="G143" s="95"/>
      <c r="H143" s="95"/>
      <c r="I143" s="95"/>
      <c r="J143" s="95"/>
      <c r="K143" s="95"/>
      <c r="L143" s="95"/>
      <c r="M143" s="95"/>
    </row>
    <row r="144" spans="1:13" ht="15" customHeight="1">
      <c r="A144" s="95"/>
      <c r="B144" s="95"/>
      <c r="C144" s="95"/>
      <c r="D144" s="95"/>
      <c r="E144" s="95"/>
      <c r="F144" s="95"/>
      <c r="G144" s="95"/>
      <c r="H144" s="95"/>
      <c r="I144" s="95"/>
      <c r="J144" s="95"/>
      <c r="K144" s="95"/>
      <c r="L144" s="95"/>
      <c r="M144" s="95"/>
    </row>
    <row r="145" spans="1:13" ht="15" customHeight="1">
      <c r="A145" s="95"/>
      <c r="B145" s="95"/>
      <c r="C145" s="95"/>
      <c r="D145" s="95"/>
      <c r="E145" s="95"/>
      <c r="F145" s="95"/>
      <c r="G145" s="95"/>
      <c r="H145" s="95"/>
      <c r="I145" s="95"/>
      <c r="J145" s="95"/>
      <c r="K145" s="95"/>
      <c r="L145" s="95"/>
      <c r="M145" s="95"/>
    </row>
    <row r="146" spans="1:13" ht="15" customHeight="1">
      <c r="A146" s="95"/>
      <c r="B146" s="95"/>
      <c r="C146" s="95"/>
      <c r="D146" s="95"/>
      <c r="E146" s="95"/>
      <c r="F146" s="95"/>
      <c r="G146" s="95"/>
      <c r="H146" s="95"/>
      <c r="I146" s="95"/>
      <c r="J146" s="95"/>
      <c r="K146" s="95"/>
      <c r="L146" s="95"/>
      <c r="M146" s="95"/>
    </row>
    <row r="147" spans="1:13" ht="15">
      <c r="A147" s="95"/>
      <c r="B147" s="95"/>
      <c r="C147" s="95"/>
      <c r="D147" s="95"/>
      <c r="E147" s="95"/>
      <c r="F147" s="95"/>
      <c r="G147" s="95"/>
      <c r="H147" s="95"/>
      <c r="I147" s="95"/>
      <c r="J147" s="95"/>
      <c r="K147" s="95"/>
      <c r="L147" s="95"/>
      <c r="M147" s="95"/>
    </row>
    <row r="148" spans="1:13" ht="15">
      <c r="A148" s="95"/>
      <c r="B148" s="95"/>
      <c r="C148" s="95"/>
      <c r="D148" s="95"/>
      <c r="E148" s="95"/>
      <c r="F148" s="95"/>
      <c r="G148" s="95"/>
      <c r="H148" s="95"/>
      <c r="I148" s="95"/>
      <c r="J148" s="95"/>
      <c r="K148" s="95"/>
      <c r="L148" s="95"/>
      <c r="M148" s="95"/>
    </row>
    <row r="149" spans="1:13" ht="15">
      <c r="A149" s="95"/>
      <c r="B149" s="95"/>
      <c r="C149" s="95"/>
      <c r="D149" s="95"/>
      <c r="E149" s="95"/>
      <c r="F149" s="95"/>
      <c r="G149" s="95"/>
      <c r="H149" s="95"/>
      <c r="I149" s="95"/>
      <c r="J149" s="95"/>
      <c r="K149" s="95"/>
      <c r="L149" s="95"/>
      <c r="M149" s="95"/>
    </row>
    <row r="150" spans="1:13" ht="15">
      <c r="A150" s="95"/>
      <c r="B150" s="95"/>
      <c r="C150" s="95"/>
      <c r="D150" s="95"/>
      <c r="E150" s="95"/>
      <c r="F150" s="95"/>
      <c r="G150" s="95"/>
      <c r="H150" s="95"/>
      <c r="I150" s="95"/>
      <c r="J150" s="95"/>
      <c r="K150" s="95"/>
      <c r="L150" s="95"/>
      <c r="M150" s="95"/>
    </row>
    <row r="151" spans="1:13" ht="15">
      <c r="A151" s="95"/>
      <c r="B151" s="95"/>
      <c r="C151" s="95"/>
      <c r="D151" s="95"/>
      <c r="E151" s="95"/>
      <c r="F151" s="95"/>
      <c r="G151" s="95"/>
      <c r="H151" s="95"/>
      <c r="I151" s="95"/>
      <c r="J151" s="95"/>
      <c r="K151" s="95"/>
      <c r="L151" s="95"/>
      <c r="M151" s="95"/>
    </row>
    <row r="152" spans="1:13" ht="15">
      <c r="A152" s="95"/>
      <c r="B152" s="95"/>
      <c r="C152" s="95"/>
      <c r="D152" s="95"/>
      <c r="E152" s="95"/>
      <c r="F152" s="95"/>
      <c r="G152" s="95"/>
      <c r="H152" s="95"/>
      <c r="I152" s="95"/>
      <c r="J152" s="95"/>
      <c r="K152" s="95"/>
      <c r="L152" s="95"/>
      <c r="M152" s="95"/>
    </row>
    <row r="153" spans="1:13" ht="15">
      <c r="A153" s="95"/>
      <c r="B153" s="95"/>
      <c r="C153" s="95"/>
      <c r="D153" s="95"/>
      <c r="E153" s="95"/>
      <c r="F153" s="95"/>
      <c r="G153" s="95"/>
      <c r="H153" s="95"/>
      <c r="I153" s="95"/>
      <c r="J153" s="95"/>
      <c r="K153" s="95"/>
      <c r="L153" s="95"/>
      <c r="M153" s="95"/>
    </row>
    <row r="154" spans="1:13" ht="15">
      <c r="A154" s="95"/>
      <c r="B154" s="95"/>
      <c r="C154" s="95"/>
      <c r="D154" s="95"/>
      <c r="E154" s="95"/>
      <c r="F154" s="95"/>
      <c r="G154" s="95"/>
      <c r="H154" s="95"/>
      <c r="I154" s="95"/>
      <c r="J154" s="95"/>
      <c r="K154" s="95"/>
      <c r="L154" s="95"/>
      <c r="M154" s="95"/>
    </row>
    <row r="155" spans="1:13" ht="15">
      <c r="A155" s="95"/>
      <c r="B155" s="95"/>
      <c r="C155" s="95"/>
      <c r="D155" s="95"/>
      <c r="E155" s="95"/>
      <c r="F155" s="95"/>
      <c r="G155" s="95"/>
      <c r="H155" s="95"/>
      <c r="I155" s="95"/>
      <c r="J155" s="95"/>
      <c r="K155" s="95"/>
      <c r="L155" s="95"/>
      <c r="M155" s="95"/>
    </row>
    <row r="156" spans="1:13" ht="15">
      <c r="A156" s="95"/>
      <c r="B156" s="95"/>
      <c r="C156" s="95"/>
      <c r="D156" s="95"/>
      <c r="E156" s="95"/>
      <c r="F156" s="95"/>
      <c r="G156" s="95"/>
      <c r="H156" s="95"/>
      <c r="I156" s="95"/>
      <c r="J156" s="95"/>
      <c r="K156" s="95"/>
      <c r="L156" s="95"/>
      <c r="M156" s="95"/>
    </row>
    <row r="157" spans="1:13" ht="15">
      <c r="A157" s="95"/>
      <c r="B157" s="95"/>
      <c r="C157" s="95"/>
      <c r="D157" s="95"/>
      <c r="E157" s="95"/>
      <c r="F157" s="95"/>
      <c r="G157" s="95"/>
      <c r="H157" s="95"/>
      <c r="I157" s="95"/>
      <c r="J157" s="95"/>
      <c r="K157" s="95"/>
      <c r="L157" s="95"/>
      <c r="M157" s="95"/>
    </row>
    <row r="158" spans="1:13" ht="15">
      <c r="A158" s="95"/>
      <c r="B158" s="95"/>
      <c r="C158" s="95"/>
      <c r="D158" s="95"/>
      <c r="E158" s="95"/>
      <c r="F158" s="95"/>
      <c r="G158" s="95"/>
      <c r="H158" s="95"/>
      <c r="I158" s="95"/>
      <c r="J158" s="95"/>
      <c r="K158" s="95"/>
      <c r="L158" s="95"/>
      <c r="M158" s="95"/>
    </row>
    <row r="159" spans="1:13" ht="15">
      <c r="A159" s="95"/>
      <c r="B159" s="95"/>
      <c r="C159" s="95"/>
      <c r="D159" s="95"/>
      <c r="E159" s="95"/>
      <c r="F159" s="95"/>
      <c r="G159" s="95"/>
      <c r="H159" s="95"/>
      <c r="I159" s="95"/>
      <c r="J159" s="95"/>
      <c r="K159" s="95"/>
      <c r="L159" s="95"/>
      <c r="M159" s="95"/>
    </row>
    <row r="160" spans="1:13" ht="15">
      <c r="A160" s="95"/>
      <c r="B160" s="95"/>
      <c r="C160" s="95"/>
      <c r="D160" s="95"/>
      <c r="E160" s="95"/>
      <c r="F160" s="95"/>
      <c r="G160" s="95"/>
      <c r="H160" s="95"/>
      <c r="I160" s="95"/>
      <c r="J160" s="95"/>
      <c r="K160" s="95"/>
      <c r="L160" s="95"/>
      <c r="M160" s="95"/>
    </row>
    <row r="161" spans="1:13" ht="15">
      <c r="A161" s="95"/>
      <c r="B161" s="95"/>
      <c r="C161" s="95"/>
      <c r="D161" s="95"/>
      <c r="E161" s="95"/>
      <c r="F161" s="95"/>
      <c r="G161" s="95"/>
      <c r="H161" s="95"/>
      <c r="I161" s="95"/>
      <c r="J161" s="95"/>
      <c r="K161" s="95"/>
      <c r="L161" s="95"/>
      <c r="M161" s="95"/>
    </row>
    <row r="162" spans="1:13" ht="15">
      <c r="A162" s="95"/>
      <c r="B162" s="95"/>
      <c r="C162" s="95"/>
      <c r="D162" s="95"/>
      <c r="E162" s="95"/>
      <c r="F162" s="95"/>
      <c r="G162" s="95"/>
      <c r="H162" s="95"/>
      <c r="I162" s="95"/>
      <c r="J162" s="95"/>
      <c r="K162" s="95"/>
      <c r="L162" s="95"/>
      <c r="M162" s="95"/>
    </row>
    <row r="163" spans="1:13" ht="15">
      <c r="A163" s="95"/>
      <c r="B163" s="95"/>
      <c r="C163" s="95"/>
      <c r="D163" s="95"/>
      <c r="E163" s="95"/>
      <c r="F163" s="95"/>
      <c r="G163" s="95"/>
      <c r="H163" s="95"/>
      <c r="I163" s="95"/>
      <c r="J163" s="95"/>
      <c r="K163" s="95"/>
      <c r="L163" s="95"/>
      <c r="M163" s="95"/>
    </row>
    <row r="164" spans="1:13" ht="15">
      <c r="A164" s="95"/>
      <c r="B164" s="95"/>
      <c r="C164" s="95"/>
      <c r="D164" s="95"/>
      <c r="E164" s="95"/>
      <c r="F164" s="95"/>
      <c r="G164" s="95"/>
      <c r="H164" s="95"/>
      <c r="I164" s="95"/>
      <c r="J164" s="95"/>
      <c r="K164" s="95"/>
      <c r="L164" s="95"/>
      <c r="M164" s="95"/>
    </row>
    <row r="165" spans="1:13" ht="15">
      <c r="A165" s="95"/>
      <c r="B165" s="95"/>
      <c r="C165" s="95"/>
      <c r="D165" s="95"/>
      <c r="E165" s="95"/>
      <c r="F165" s="95"/>
      <c r="G165" s="95"/>
      <c r="H165" s="95"/>
      <c r="I165" s="95"/>
      <c r="J165" s="95"/>
      <c r="K165" s="95"/>
      <c r="L165" s="95"/>
      <c r="M165" s="95"/>
    </row>
    <row r="166" spans="1:13" ht="15">
      <c r="A166" s="95"/>
      <c r="B166" s="95"/>
      <c r="C166" s="95"/>
      <c r="D166" s="95"/>
      <c r="E166" s="95"/>
      <c r="F166" s="95"/>
      <c r="G166" s="95"/>
      <c r="H166" s="95"/>
      <c r="I166" s="95"/>
      <c r="J166" s="95"/>
      <c r="K166" s="95"/>
      <c r="L166" s="95"/>
      <c r="M166" s="95"/>
    </row>
    <row r="167" spans="1:13" ht="15">
      <c r="A167" s="95"/>
      <c r="B167" s="95"/>
      <c r="C167" s="95"/>
      <c r="D167" s="95"/>
      <c r="E167" s="95"/>
      <c r="F167" s="95"/>
      <c r="G167" s="95"/>
      <c r="H167" s="95"/>
      <c r="I167" s="95"/>
      <c r="J167" s="95"/>
      <c r="K167" s="95"/>
      <c r="L167" s="95"/>
      <c r="M167" s="95"/>
    </row>
  </sheetData>
  <mergeCells count="45">
    <mergeCell ref="C46:M46"/>
    <mergeCell ref="C47:M47"/>
    <mergeCell ref="C48:M48"/>
    <mergeCell ref="C49:M49"/>
    <mergeCell ref="C50:M50"/>
    <mergeCell ref="C45:M45"/>
    <mergeCell ref="C34:M34"/>
    <mergeCell ref="C35:M35"/>
    <mergeCell ref="C36:M36"/>
    <mergeCell ref="C37:M37"/>
    <mergeCell ref="C38:M38"/>
    <mergeCell ref="C39:M39"/>
    <mergeCell ref="C40:M40"/>
    <mergeCell ref="C41:M41"/>
    <mergeCell ref="C42:M42"/>
    <mergeCell ref="C43:M43"/>
    <mergeCell ref="C44:M44"/>
    <mergeCell ref="C33:M33"/>
    <mergeCell ref="C22:M22"/>
    <mergeCell ref="C23:M23"/>
    <mergeCell ref="C24:M24"/>
    <mergeCell ref="C25:M25"/>
    <mergeCell ref="C26:M26"/>
    <mergeCell ref="C27:M27"/>
    <mergeCell ref="C28:M28"/>
    <mergeCell ref="C29:M29"/>
    <mergeCell ref="C30:M30"/>
    <mergeCell ref="C31:M31"/>
    <mergeCell ref="C32:M32"/>
    <mergeCell ref="N1:N3"/>
    <mergeCell ref="A3:M3"/>
    <mergeCell ref="J5:M5"/>
    <mergeCell ref="J6:M6"/>
    <mergeCell ref="C21:M21"/>
    <mergeCell ref="J7:M7"/>
    <mergeCell ref="C11:M11"/>
    <mergeCell ref="C12:M12"/>
    <mergeCell ref="C13:M13"/>
    <mergeCell ref="C14:M14"/>
    <mergeCell ref="C15:M15"/>
    <mergeCell ref="C16:M16"/>
    <mergeCell ref="C17:M17"/>
    <mergeCell ref="C18:M18"/>
    <mergeCell ref="C19:M19"/>
    <mergeCell ref="C20:M20"/>
  </mergeCells>
  <conditionalFormatting sqref="N1:N3">
    <cfRule type="cellIs" dxfId="0" priority="1" stopIfTrue="1" operator="equal">
      <formula>"na"</formula>
    </cfRule>
  </conditionalFormatting>
  <pageMargins left="0.7" right="0.7" top="0.75" bottom="0.75" header="0.3" footer="0.3"/>
  <pageSetup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4"/>
  <sheetViews>
    <sheetView workbookViewId="0">
      <selection activeCell="P7" sqref="P7"/>
    </sheetView>
  </sheetViews>
  <sheetFormatPr defaultRowHeight="15"/>
  <sheetData>
    <row r="2" spans="2:16">
      <c r="P2" t="s">
        <v>24</v>
      </c>
    </row>
    <row r="3" spans="2:16">
      <c r="B3" t="s">
        <v>15</v>
      </c>
      <c r="P3" t="s">
        <v>25</v>
      </c>
    </row>
    <row r="4" spans="2:16">
      <c r="B4" t="s">
        <v>0</v>
      </c>
      <c r="P4" t="s">
        <v>26</v>
      </c>
    </row>
    <row r="5" spans="2:16">
      <c r="B5" t="s">
        <v>7</v>
      </c>
      <c r="P5" t="s">
        <v>27</v>
      </c>
    </row>
    <row r="6" spans="2:16">
      <c r="B6" t="s">
        <v>6</v>
      </c>
      <c r="P6" t="s">
        <v>28</v>
      </c>
    </row>
    <row r="7" spans="2:16">
      <c r="B7" t="s">
        <v>1</v>
      </c>
    </row>
    <row r="8" spans="2:16">
      <c r="B8" t="s">
        <v>2</v>
      </c>
    </row>
    <row r="9" spans="2:16">
      <c r="B9" t="s">
        <v>3</v>
      </c>
    </row>
    <row r="10" spans="2:16">
      <c r="B10" t="s">
        <v>4</v>
      </c>
    </row>
    <row r="11" spans="2:16">
      <c r="B11" t="s">
        <v>5</v>
      </c>
    </row>
    <row r="15" spans="2:16">
      <c r="B15" t="s">
        <v>8</v>
      </c>
    </row>
    <row r="17" spans="2:2">
      <c r="B17" t="s">
        <v>9</v>
      </c>
    </row>
    <row r="19" spans="2:2">
      <c r="B19" t="s">
        <v>10</v>
      </c>
    </row>
    <row r="20" spans="2:2">
      <c r="B20" t="s">
        <v>11</v>
      </c>
    </row>
    <row r="22" spans="2:2">
      <c r="B22" t="s">
        <v>12</v>
      </c>
    </row>
    <row r="23" spans="2:2">
      <c r="B23" t="s">
        <v>13</v>
      </c>
    </row>
    <row r="24" spans="2:2">
      <c r="B24"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definitions</vt:lpstr>
      <vt:lpstr>201</vt:lpstr>
      <vt:lpstr>certification</vt:lpstr>
      <vt:lpstr>explanations</vt:lpstr>
      <vt:lpstr>notes</vt:lpstr>
      <vt:lpstr>definitions!Print_Area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Claire D. Ennis</cp:lastModifiedBy>
  <cp:lastPrinted>2018-04-20T18:52:40Z</cp:lastPrinted>
  <dcterms:created xsi:type="dcterms:W3CDTF">2017-02-07T16:01:33Z</dcterms:created>
  <dcterms:modified xsi:type="dcterms:W3CDTF">2018-04-26T20:16:45Z</dcterms:modified>
</cp:coreProperties>
</file>